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0"/>
  </bookViews>
  <sheets>
    <sheet name="occupazione permanente" sheetId="1" r:id="rId1"/>
    <sheet name="occupazione temporanea" sheetId="2" r:id="rId2"/>
    <sheet name="soprasuolo sottosuolo" sheetId="3" r:id="rId3"/>
    <sheet name="carburanti" sheetId="4" r:id="rId4"/>
  </sheets>
  <definedNames>
    <definedName name="_xlnm.Print_Area" localSheetId="3">'carburanti'!$A$1:$P$24</definedName>
    <definedName name="_xlnm.Print_Area" localSheetId="0">'occupazione permanente'!$A$1:$H$27</definedName>
    <definedName name="_xlnm.Print_Area" localSheetId="1">'occupazione temporanea'!$A$1:$H$60</definedName>
  </definedNames>
  <calcPr fullCalcOnLoad="1"/>
</workbook>
</file>

<file path=xl/sharedStrings.xml><?xml version="1.0" encoding="utf-8"?>
<sst xmlns="http://schemas.openxmlformats.org/spreadsheetml/2006/main" count="185" uniqueCount="74">
  <si>
    <t>TARIFFE DELLA TASSA PER L'OCCUPAZIONE DI SPAZI ED AREE PUBBLICHE</t>
  </si>
  <si>
    <t>DESCRIZIONE</t>
  </si>
  <si>
    <t>TARIFFA ANNUA PER METRO QUADRATO                                         graduata a seconda dell'importanza dell'area ai sensi dell'art. 42, comma 3</t>
  </si>
  <si>
    <t>CATEGORIE</t>
  </si>
  <si>
    <t>I</t>
  </si>
  <si>
    <t>II</t>
  </si>
  <si>
    <t>III</t>
  </si>
  <si>
    <t>IV</t>
  </si>
  <si>
    <t>1) OCCUPAZIONI PERMANENTI (art. 44)                                                          La tassa è dovuta per anno solare a ciascuno dei quali corrisponde un'obbligazione autonoma.                                                  Essa è commisurata alla superficie occupata e si applica sulla base delle tariffe di cui al prospetto che segue:</t>
  </si>
  <si>
    <t>€</t>
  </si>
  <si>
    <t>lire</t>
  </si>
  <si>
    <t>Occupazioni del suolo (comma 1, lettera a)</t>
  </si>
  <si>
    <t>Occupazioni di spazi soprastanti e sottostanti il suolo (comma 1, lettera c)</t>
  </si>
  <si>
    <t>Occupazioni con tende fisse o retrattili, aggettanti direttamente sul suolo pubblico (comma 2)</t>
  </si>
  <si>
    <t>Passi Carrabili (comma 3)                                                                                                                  (Per i passi carrabili costruiti direttamente dal Comune, la tassa va determinata con riferimento ad una superficie complessiva non superiore a metri quadrati 9.                                                              L'eventuale superficie eccedente detto limite è calcolata in ragione del 10 per cento)</t>
  </si>
  <si>
    <t>Passi carrabili costruiti direttamente dal Comune che, sulla base di elementi di carattere oggettivo, risultano non utilizzabili e, comunque, di fatto non utilizzati (comma 9)</t>
  </si>
  <si>
    <t>Passi carrabili di accesso ad impianti per la distribuzione di carburanti (comma 10)</t>
  </si>
  <si>
    <t>Divieto di sosta indiscriminato, previo rilascio di apposito cartello segnaletico, sull'area antistante sempilici accessi, carrabili o pedonali, posti a filo con il manto stradale. Per una superficie comunque non superiore a mq. 10 (comma 8)</t>
  </si>
  <si>
    <t>Occupazioni permanenti con autovetture adibite a trasporto pubblico nelle aree a ciò destinate. La tassa è commisurata alla superficie dei singoli posti assegnati (comma 12)</t>
  </si>
  <si>
    <t>Misure di riferimento della tariffa</t>
  </si>
  <si>
    <t>1) OCCUPAZIONI  TEMPORANEE (art. 45)                                                         La tassa è commisurata alla superficie occupata e si applica con i criteri e sulla base delle tariffe di cui al prospetto che segue:</t>
  </si>
  <si>
    <t>Occupazioni di suolo (comma 2, lettera a)</t>
  </si>
  <si>
    <t>giornaliera</t>
  </si>
  <si>
    <t>oraria</t>
  </si>
  <si>
    <t>Occupazioni di spazi soprastanti e sottostanti il suolo (comma 2, lettera c)</t>
  </si>
  <si>
    <t>Occupazioni con tende e simili (comma 3)</t>
  </si>
  <si>
    <t>Occupazioni effettuate in occasione di fiere e festeggiamenti, con esclusione di quelle realizzate con installazioni di attrazioni, giochi e divertimenti dello spettacolo viaggiante (comma 4)</t>
  </si>
  <si>
    <t>Occupazioni poste in essere con installazioni di attrazioni, giochi e divertimenti dello spettacolo viaggiante (comma 5, secondo periodo)</t>
  </si>
  <si>
    <t>Occupazioni del sottosuolo e del soprasuolo stradale con condutture, cavi, impianti in genere e altri manufatti destinati all'esercizio e alla manutenzione delle reti di erogazione di pubblici servizi, compresi quelli posti sul suolo e collegati alle reti stesse nonchè con seggiovie e funivie (comma 5, secondo periodo)</t>
  </si>
  <si>
    <t>Occupazioni realizzate per l'esercizio della attività edilizia (comma 6-bis)</t>
  </si>
  <si>
    <t>Occupazioni realizzate in occasione di manifestazioni politiche, culturali o sportive (comma 7)</t>
  </si>
  <si>
    <t>Esercizi commerciali dalle ore 7.00 alle ore 14.00</t>
  </si>
  <si>
    <t xml:space="preserve">giornaliera </t>
  </si>
  <si>
    <t>complessiva</t>
  </si>
  <si>
    <t>dalle ore 14.00 alle ore 20.00</t>
  </si>
  <si>
    <t>dopo le ore 20.00</t>
  </si>
  <si>
    <t>Occupazioni realizzate da venditori ambulanti, pubblici esercizi e da produttori agricoli che vendono direttamente il loro prodotto (comma 5, primo periodo)</t>
  </si>
  <si>
    <t>dalle ore 7.00 alle ore 14.00</t>
  </si>
  <si>
    <t>Occupazione con autovetture di uso privato realizzate su aree a ciò destinate dal comune (comma 6)</t>
  </si>
  <si>
    <t>dalle ore 8.00 alle ore 19.30</t>
  </si>
  <si>
    <t>dopo le ore 19.30</t>
  </si>
  <si>
    <t>CATEGORIE delle aree (art. 42, comma 3)</t>
  </si>
  <si>
    <t xml:space="preserve">3)OCCUPAZIONI DEL SOTTOSUOLO E SOPRASUOLO (art. 47) </t>
  </si>
  <si>
    <r>
      <t>3.a</t>
    </r>
    <r>
      <rPr>
        <sz val="10"/>
        <rFont val="Verdana"/>
        <family val="2"/>
      </rPr>
      <t xml:space="preserve">) Occupazioni del sottosuolo o soprasuolo stradale con condutture, cavi, impianti in generre e altri manufatti destinati all'esercizio e alla manutenzione delle reti di erogazione di pubblici servizi, compresi quelli posti sul suolo e collegati alle reti stessi (comma 2):                                                                                                                                   - per ogni km lineare o frazione: </t>
    </r>
    <r>
      <rPr>
        <i/>
        <sz val="10"/>
        <rFont val="Verdana"/>
        <family val="2"/>
      </rPr>
      <t>Tassa annuale forfettaria</t>
    </r>
  </si>
  <si>
    <r>
      <t>3.b)</t>
    </r>
    <r>
      <rPr>
        <sz val="10"/>
        <rFont val="Verdana"/>
        <family val="2"/>
      </rPr>
      <t xml:space="preserve"> Occupazioni di suolo pubblico realizzate con innesti o allacci a impianti di erogazione di pubblici servizi, indipendentemente dalla effettiva consistenza delle occupazioni medesime (comma 2-bis):                                            </t>
    </r>
    <r>
      <rPr>
        <i/>
        <sz val="10"/>
        <rFont val="Verdana"/>
        <family val="2"/>
      </rPr>
      <t>Tassa annuale complessiva</t>
    </r>
  </si>
  <si>
    <r>
      <t>3.c)</t>
    </r>
    <r>
      <rPr>
        <sz val="10"/>
        <rFont val="Verdana"/>
        <family val="2"/>
      </rPr>
      <t xml:space="preserve"> Occupazioni con seggiovie e funivie (comma 3):   </t>
    </r>
  </si>
  <si>
    <t>Per occupazioni fino ad un massimo di 5 Km lineari: Tassa annua</t>
  </si>
  <si>
    <t>Per ogni chilometro o frazione superiore a 5 km è dovuta una maggiorazione di</t>
  </si>
  <si>
    <r>
      <t xml:space="preserve">3.d) </t>
    </r>
    <r>
      <rPr>
        <sz val="10"/>
        <rFont val="Verdana"/>
        <family val="2"/>
      </rPr>
      <t>Occupazioni aventi carattere temporaneo (comma 5).                                                                                                                                                                                                                   La tassa, in deroga al disposto dell'art. 45, viene determinata, in misura forfettaria, come dal prospetto che segue:</t>
    </r>
  </si>
  <si>
    <t>categorie delle aree ai sensi dell'art. 42, comma 3</t>
  </si>
  <si>
    <t>tassa forfettaria</t>
  </si>
  <si>
    <t>occupazioni fino a 1 km lineare</t>
  </si>
  <si>
    <t>occupazioni superiori al chilometro lineare</t>
  </si>
  <si>
    <t>durata dell'occupazione</t>
  </si>
  <si>
    <t>fino a 30 giorni</t>
  </si>
  <si>
    <t>da 31 a 90 giorni</t>
  </si>
  <si>
    <t>da 91 a 180 giorni</t>
  </si>
  <si>
    <t>superiore a                180 giorni</t>
  </si>
  <si>
    <t>superiore a 180 giorni</t>
  </si>
  <si>
    <t>4) DISTRIBUTORI DI CARBURANTI (art. 48, commi da 1 a 6)                                                                                                                                                  Per l'impianto e l'esercizio di distributori di carburante e dei relativi serbatoi sotterranei                                                                                                             e la conseguente occupazione del suolo e sottosuolo comunale è dovuta la seguente tassa annuale:</t>
  </si>
  <si>
    <t>LOCALITA'</t>
  </si>
  <si>
    <t>tassa annuale</t>
  </si>
  <si>
    <t>ANNOTAZIONI</t>
  </si>
  <si>
    <t>Dove sono situati gli impianti</t>
  </si>
  <si>
    <t>Per ogni serbatoio autonomo di capacità fino a 3000 litri</t>
  </si>
  <si>
    <t>Per ogni 1000 litri o frazione superiore a 3000 litri</t>
  </si>
  <si>
    <t>a) Centro abitato</t>
  </si>
  <si>
    <t>b) Zona limitrofa</t>
  </si>
  <si>
    <t>c) Sobborghi e zone periferiche</t>
  </si>
  <si>
    <t>d) Frazioni</t>
  </si>
  <si>
    <t>5) IMPIANTO ED ESERCIZIO DI APPARECCHI AUTOMATICI PER LA DISTRIBUZIONE DEI TABACCHI (art. 48. Comma 7)                                                              Per l'impianto e l'esercizio di apparecchi automatici per la distribuzione dei tabacchi e la conseguente occupazione del suolo o soprasuolo comunale, è dovuta la seguente tassa annuale:</t>
  </si>
  <si>
    <t>Località dove sono situati                                                gli apparecchi</t>
  </si>
  <si>
    <t>TASSA ANNUALE</t>
  </si>
  <si>
    <t>c) Frazioni, sobborghi e zone periferiche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</si>
</sst>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000"/>
    <numFmt numFmtId="167" formatCode="0.00000"/>
    <numFmt numFmtId="168" formatCode="_-* #,##0_-;\-* #,##0_-;_-* \-_-;_-@_-"/>
    <numFmt numFmtId="169" formatCode="0"/>
  </numFmts>
  <fonts count="14"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sz val="6"/>
      <name val="Verdana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4" fontId="3" fillId="0" borderId="12" xfId="0" applyFont="1" applyFill="1" applyBorder="1" applyAlignment="1">
      <alignment wrapText="1"/>
    </xf>
    <xf numFmtId="167" fontId="3" fillId="0" borderId="13" xfId="0" applyNumberFormat="1" applyFont="1" applyFill="1" applyBorder="1" applyAlignment="1">
      <alignment horizontal="center"/>
    </xf>
    <xf numFmtId="168" fontId="5" fillId="0" borderId="14" xfId="16" applyFont="1" applyFill="1" applyBorder="1" applyAlignment="1" applyProtection="1">
      <alignment horizontal="center"/>
      <protection/>
    </xf>
    <xf numFmtId="165" fontId="3" fillId="0" borderId="15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 wrapText="1"/>
    </xf>
    <xf numFmtId="166" fontId="3" fillId="0" borderId="13" xfId="0" applyNumberFormat="1" applyFont="1" applyFill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168" fontId="5" fillId="0" borderId="17" xfId="16" applyFont="1" applyFill="1" applyBorder="1" applyAlignment="1" applyProtection="1">
      <alignment horizontal="center"/>
      <protection/>
    </xf>
    <xf numFmtId="165" fontId="3" fillId="0" borderId="18" xfId="0" applyNumberFormat="1" applyFont="1" applyFill="1" applyBorder="1" applyAlignment="1">
      <alignment horizontal="center"/>
    </xf>
    <xf numFmtId="164" fontId="3" fillId="0" borderId="19" xfId="0" applyFont="1" applyFill="1" applyBorder="1" applyAlignment="1">
      <alignment wrapText="1"/>
    </xf>
    <xf numFmtId="166" fontId="3" fillId="0" borderId="20" xfId="0" applyNumberFormat="1" applyFont="1" applyFill="1" applyBorder="1" applyAlignment="1">
      <alignment horizontal="center"/>
    </xf>
    <xf numFmtId="168" fontId="5" fillId="0" borderId="21" xfId="16" applyFont="1" applyFill="1" applyBorder="1" applyAlignment="1" applyProtection="1">
      <alignment horizontal="center"/>
      <protection/>
    </xf>
    <xf numFmtId="165" fontId="3" fillId="0" borderId="22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 horizontal="left" wrapText="1"/>
    </xf>
    <xf numFmtId="166" fontId="3" fillId="0" borderId="16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168" fontId="5" fillId="0" borderId="24" xfId="16" applyFont="1" applyFill="1" applyBorder="1" applyAlignment="1" applyProtection="1">
      <alignment horizontal="center"/>
      <protection/>
    </xf>
    <xf numFmtId="165" fontId="3" fillId="0" borderId="25" xfId="0" applyNumberFormat="1" applyFont="1" applyFill="1" applyBorder="1" applyAlignment="1">
      <alignment horizontal="center"/>
    </xf>
    <xf numFmtId="164" fontId="0" fillId="0" borderId="0" xfId="0" applyFont="1" applyFill="1" applyAlignment="1">
      <alignment wrapText="1"/>
    </xf>
    <xf numFmtId="164" fontId="6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3" fillId="0" borderId="1" xfId="0" applyFont="1" applyFill="1" applyBorder="1" applyAlignment="1">
      <alignment vertical="top" wrapText="1"/>
    </xf>
    <xf numFmtId="164" fontId="1" fillId="0" borderId="8" xfId="0" applyFont="1" applyFill="1" applyBorder="1" applyAlignment="1">
      <alignment vertical="top" wrapText="1"/>
    </xf>
    <xf numFmtId="164" fontId="3" fillId="0" borderId="3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left" vertical="top" wrapText="1"/>
    </xf>
    <xf numFmtId="164" fontId="1" fillId="0" borderId="26" xfId="0" applyFont="1" applyFill="1" applyBorder="1" applyAlignment="1">
      <alignment vertical="top" wrapText="1"/>
    </xf>
    <xf numFmtId="168" fontId="3" fillId="0" borderId="17" xfId="16" applyFont="1" applyFill="1" applyBorder="1" applyAlignment="1" applyProtection="1">
      <alignment horizontal="center"/>
      <protection/>
    </xf>
    <xf numFmtId="164" fontId="3" fillId="0" borderId="27" xfId="0" applyFont="1" applyFill="1" applyBorder="1" applyAlignment="1">
      <alignment vertical="top" wrapText="1"/>
    </xf>
    <xf numFmtId="164" fontId="3" fillId="0" borderId="0" xfId="0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28" xfId="0" applyFont="1" applyFill="1" applyBorder="1" applyAlignment="1">
      <alignment horizontal="center" vertical="top" wrapText="1"/>
    </xf>
    <xf numFmtId="164" fontId="1" fillId="0" borderId="9" xfId="0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vertical="top" wrapText="1"/>
    </xf>
    <xf numFmtId="164" fontId="3" fillId="0" borderId="5" xfId="0" applyFont="1" applyFill="1" applyBorder="1" applyAlignment="1">
      <alignment vertical="top" wrapText="1"/>
    </xf>
    <xf numFmtId="164" fontId="1" fillId="0" borderId="8" xfId="0" applyFont="1" applyFill="1" applyBorder="1" applyAlignment="1">
      <alignment wrapText="1"/>
    </xf>
    <xf numFmtId="164" fontId="3" fillId="0" borderId="0" xfId="0" applyFont="1" applyFill="1" applyAlignment="1">
      <alignment/>
    </xf>
    <xf numFmtId="164" fontId="1" fillId="0" borderId="29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top" wrapText="1"/>
    </xf>
    <xf numFmtId="164" fontId="1" fillId="0" borderId="30" xfId="0" applyFont="1" applyFill="1" applyBorder="1" applyAlignment="1">
      <alignment horizontal="center" vertical="top" wrapText="1"/>
    </xf>
    <xf numFmtId="164" fontId="1" fillId="0" borderId="8" xfId="0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horizontal="center" vertical="top" wrapText="1"/>
    </xf>
    <xf numFmtId="164" fontId="3" fillId="0" borderId="17" xfId="0" applyFont="1" applyFill="1" applyBorder="1" applyAlignment="1">
      <alignment horizontal="center" vertical="top" wrapText="1"/>
    </xf>
    <xf numFmtId="168" fontId="5" fillId="0" borderId="24" xfId="16" applyFont="1" applyFill="1" applyBorder="1" applyAlignment="1" applyProtection="1">
      <alignment/>
      <protection/>
    </xf>
    <xf numFmtId="167" fontId="3" fillId="0" borderId="23" xfId="0" applyNumberFormat="1" applyFont="1" applyFill="1" applyBorder="1" applyAlignment="1">
      <alignment/>
    </xf>
    <xf numFmtId="169" fontId="5" fillId="0" borderId="23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vertical="top" wrapText="1"/>
    </xf>
    <xf numFmtId="164" fontId="1" fillId="0" borderId="12" xfId="0" applyFont="1" applyFill="1" applyBorder="1" applyAlignment="1">
      <alignment horizontal="left" vertical="top" wrapText="1"/>
    </xf>
    <xf numFmtId="164" fontId="3" fillId="0" borderId="27" xfId="0" applyFont="1" applyFill="1" applyBorder="1" applyAlignment="1">
      <alignment horizontal="left" vertical="top" wrapText="1"/>
    </xf>
    <xf numFmtId="164" fontId="3" fillId="0" borderId="27" xfId="0" applyFont="1" applyFill="1" applyBorder="1" applyAlignment="1">
      <alignment horizontal="center" vertical="top" wrapText="1"/>
    </xf>
    <xf numFmtId="164" fontId="1" fillId="0" borderId="27" xfId="0" applyFont="1" applyFill="1" applyBorder="1" applyAlignment="1">
      <alignment horizontal="center" vertical="top" wrapText="1"/>
    </xf>
    <xf numFmtId="164" fontId="3" fillId="0" borderId="6" xfId="0" applyFont="1" applyFill="1" applyBorder="1" applyAlignment="1">
      <alignment vertical="top" wrapText="1"/>
    </xf>
    <xf numFmtId="164" fontId="3" fillId="0" borderId="19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right" vertical="top" wrapText="1"/>
    </xf>
    <xf numFmtId="167" fontId="3" fillId="0" borderId="31" xfId="0" applyNumberFormat="1" applyFont="1" applyFill="1" applyBorder="1" applyAlignment="1">
      <alignment/>
    </xf>
    <xf numFmtId="164" fontId="8" fillId="0" borderId="0" xfId="0" applyFont="1" applyFill="1" applyAlignment="1">
      <alignment horizontal="right"/>
    </xf>
    <xf numFmtId="168" fontId="5" fillId="0" borderId="31" xfId="16" applyFont="1" applyFill="1" applyBorder="1" applyAlignment="1" applyProtection="1">
      <alignment wrapText="1"/>
      <protection/>
    </xf>
    <xf numFmtId="164" fontId="3" fillId="0" borderId="32" xfId="0" applyFont="1" applyFill="1" applyBorder="1" applyAlignment="1">
      <alignment vertical="top" wrapText="1"/>
    </xf>
    <xf numFmtId="164" fontId="3" fillId="0" borderId="26" xfId="0" applyFont="1" applyFill="1" applyBorder="1" applyAlignment="1">
      <alignment horizontal="left" vertical="top" wrapText="1"/>
    </xf>
    <xf numFmtId="164" fontId="1" fillId="0" borderId="33" xfId="0" applyFont="1" applyFill="1" applyBorder="1" applyAlignment="1">
      <alignment horizontal="right" vertical="top" wrapText="1"/>
    </xf>
    <xf numFmtId="164" fontId="8" fillId="0" borderId="33" xfId="0" applyFont="1" applyFill="1" applyBorder="1" applyAlignment="1">
      <alignment horizontal="right"/>
    </xf>
    <xf numFmtId="168" fontId="5" fillId="0" borderId="34" xfId="16" applyFont="1" applyFill="1" applyBorder="1" applyAlignment="1" applyProtection="1">
      <alignment/>
      <protection/>
    </xf>
    <xf numFmtId="164" fontId="3" fillId="0" borderId="35" xfId="0" applyFont="1" applyFill="1" applyBorder="1" applyAlignment="1">
      <alignment vertical="top" wrapText="1"/>
    </xf>
    <xf numFmtId="164" fontId="3" fillId="0" borderId="0" xfId="0" applyFont="1" applyFill="1" applyAlignment="1">
      <alignment horizontal="left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 wrapText="1"/>
    </xf>
    <xf numFmtId="164" fontId="1" fillId="0" borderId="28" xfId="0" applyFont="1" applyFill="1" applyBorder="1" applyAlignment="1">
      <alignment horizontal="center" wrapText="1"/>
    </xf>
    <xf numFmtId="164" fontId="3" fillId="0" borderId="26" xfId="0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0" fillId="0" borderId="19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wrapText="1"/>
    </xf>
    <xf numFmtId="164" fontId="10" fillId="0" borderId="8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8" fontId="8" fillId="0" borderId="8" xfId="16" applyFont="1" applyFill="1" applyBorder="1" applyAlignment="1" applyProtection="1">
      <alignment horizontal="center"/>
      <protection/>
    </xf>
    <xf numFmtId="168" fontId="8" fillId="0" borderId="1" xfId="16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0" fillId="0" borderId="1" xfId="0" applyFont="1" applyFill="1" applyBorder="1" applyAlignment="1">
      <alignment horizontal="left"/>
    </xf>
    <xf numFmtId="168" fontId="13" fillId="0" borderId="1" xfId="16" applyFont="1" applyFill="1" applyBorder="1" applyAlignment="1" applyProtection="1">
      <alignment horizontal="center"/>
      <protection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67.7109375" style="1" customWidth="1"/>
    <col min="2" max="2" width="19.28125" style="1" customWidth="1"/>
    <col min="3" max="3" width="8.00390625" style="1" customWidth="1"/>
    <col min="4" max="4" width="13.140625" style="1" customWidth="1"/>
    <col min="5" max="5" width="7.8515625" style="1" customWidth="1"/>
    <col min="6" max="6" width="16.7109375" style="1" customWidth="1"/>
    <col min="7" max="7" width="7.7109375" style="1" customWidth="1"/>
    <col min="8" max="16384" width="9.140625" style="1" customWidth="1"/>
  </cols>
  <sheetData>
    <row r="1" spans="1:8" ht="2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0.7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</row>
    <row r="3" spans="1:8" ht="12.75">
      <c r="A3" s="5"/>
      <c r="B3" s="6" t="s">
        <v>3</v>
      </c>
      <c r="C3" s="6"/>
      <c r="D3" s="6"/>
      <c r="E3" s="6"/>
      <c r="F3" s="6"/>
      <c r="G3" s="6"/>
      <c r="H3" s="6"/>
    </row>
    <row r="4" spans="1:8" ht="12.75">
      <c r="A4" s="7"/>
      <c r="B4" s="8" t="s">
        <v>4</v>
      </c>
      <c r="C4" s="8"/>
      <c r="D4" s="3" t="s">
        <v>5</v>
      </c>
      <c r="E4" s="3"/>
      <c r="F4" s="3" t="s">
        <v>6</v>
      </c>
      <c r="G4" s="3"/>
      <c r="H4" s="9" t="s">
        <v>7</v>
      </c>
    </row>
    <row r="5" spans="1:8" ht="75" customHeight="1">
      <c r="A5" s="10" t="s">
        <v>8</v>
      </c>
      <c r="B5" s="11" t="s">
        <v>9</v>
      </c>
      <c r="C5" s="12" t="s">
        <v>10</v>
      </c>
      <c r="D5" s="13" t="s">
        <v>9</v>
      </c>
      <c r="E5" s="12" t="s">
        <v>10</v>
      </c>
      <c r="F5" s="11" t="s">
        <v>9</v>
      </c>
      <c r="G5" s="12" t="s">
        <v>10</v>
      </c>
      <c r="H5" s="14" t="s">
        <v>9</v>
      </c>
    </row>
    <row r="6" spans="1:11" ht="12.75" customHeight="1">
      <c r="A6" s="15" t="s">
        <v>11</v>
      </c>
      <c r="B6" s="16">
        <v>22.20764</v>
      </c>
      <c r="C6" s="17">
        <f>I6</f>
        <v>43000</v>
      </c>
      <c r="D6" s="16">
        <v>18.87649</v>
      </c>
      <c r="E6" s="17">
        <f>J6</f>
        <v>36550</v>
      </c>
      <c r="F6" s="16">
        <f>K6/1936.27</f>
        <v>15.545352662593544</v>
      </c>
      <c r="G6" s="17">
        <f>K6</f>
        <v>30100</v>
      </c>
      <c r="H6" s="18"/>
      <c r="I6" s="1">
        <v>43000</v>
      </c>
      <c r="J6" s="1">
        <v>36550</v>
      </c>
      <c r="K6" s="1">
        <v>30100</v>
      </c>
    </row>
    <row r="7" spans="1:8" ht="12" customHeight="1">
      <c r="A7" s="19"/>
      <c r="B7" s="20"/>
      <c r="C7" s="17"/>
      <c r="D7" s="20"/>
      <c r="E7" s="17"/>
      <c r="F7" s="20"/>
      <c r="G7" s="17"/>
      <c r="H7" s="18"/>
    </row>
    <row r="8" spans="1:11" ht="15" customHeight="1">
      <c r="A8" s="19" t="s">
        <v>12</v>
      </c>
      <c r="B8" s="21">
        <f>I8/1936.27</f>
        <v>19.986881994763127</v>
      </c>
      <c r="C8" s="22">
        <f>I8</f>
        <v>38700</v>
      </c>
      <c r="D8" s="21">
        <v>16.98884</v>
      </c>
      <c r="E8" s="22">
        <v>32895</v>
      </c>
      <c r="F8" s="21">
        <v>13.99081</v>
      </c>
      <c r="G8" s="22">
        <f>K8</f>
        <v>27090</v>
      </c>
      <c r="H8" s="23"/>
      <c r="I8" s="1">
        <v>38700</v>
      </c>
      <c r="J8" s="1">
        <v>32895</v>
      </c>
      <c r="K8" s="1">
        <v>27090</v>
      </c>
    </row>
    <row r="9" spans="1:8" ht="12.75">
      <c r="A9" s="19"/>
      <c r="B9" s="21"/>
      <c r="C9" s="22"/>
      <c r="D9" s="21"/>
      <c r="E9" s="22"/>
      <c r="F9" s="21"/>
      <c r="G9" s="22"/>
      <c r="H9" s="23"/>
    </row>
    <row r="10" spans="1:8" ht="12.75">
      <c r="A10" s="24"/>
      <c r="B10" s="25"/>
      <c r="C10" s="26"/>
      <c r="D10" s="25"/>
      <c r="E10" s="26"/>
      <c r="F10" s="25"/>
      <c r="G10" s="26"/>
      <c r="H10" s="27"/>
    </row>
    <row r="11" spans="1:11" ht="12.75" customHeight="1">
      <c r="A11" s="28" t="s">
        <v>13</v>
      </c>
      <c r="B11" s="21">
        <f>I11/1936.27</f>
        <v>6.662293998254376</v>
      </c>
      <c r="C11" s="22">
        <f>I11</f>
        <v>12900</v>
      </c>
      <c r="D11" s="21">
        <v>5.66294</v>
      </c>
      <c r="E11" s="22">
        <f>J11</f>
        <v>10965</v>
      </c>
      <c r="F11" s="21">
        <v>4.6636</v>
      </c>
      <c r="G11" s="22">
        <f>K11</f>
        <v>9030</v>
      </c>
      <c r="H11" s="23"/>
      <c r="I11" s="1">
        <v>12900</v>
      </c>
      <c r="J11" s="1">
        <v>10965</v>
      </c>
      <c r="K11" s="1">
        <v>9030</v>
      </c>
    </row>
    <row r="12" spans="1:8" ht="12.75">
      <c r="A12" s="28"/>
      <c r="B12" s="21"/>
      <c r="C12" s="22"/>
      <c r="D12" s="21"/>
      <c r="E12" s="22"/>
      <c r="F12" s="21"/>
      <c r="G12" s="22"/>
      <c r="H12" s="23"/>
    </row>
    <row r="13" spans="1:8" ht="12.75">
      <c r="A13" s="24"/>
      <c r="B13" s="29"/>
      <c r="C13" s="17"/>
      <c r="D13" s="29"/>
      <c r="E13" s="17"/>
      <c r="F13" s="29"/>
      <c r="G13" s="17"/>
      <c r="H13" s="23"/>
    </row>
    <row r="14" spans="1:11" ht="12.75" customHeight="1">
      <c r="A14" s="19" t="s">
        <v>14</v>
      </c>
      <c r="B14" s="21">
        <f>I14/1936.27</f>
        <v>11.10382333042396</v>
      </c>
      <c r="C14" s="22">
        <f>I14</f>
        <v>21500</v>
      </c>
      <c r="D14" s="21">
        <v>9.43824</v>
      </c>
      <c r="E14" s="22">
        <f>J14</f>
        <v>18275</v>
      </c>
      <c r="F14" s="21">
        <v>7.77267</v>
      </c>
      <c r="G14" s="22">
        <f>K14</f>
        <v>15050</v>
      </c>
      <c r="H14" s="23"/>
      <c r="I14" s="1">
        <v>21500</v>
      </c>
      <c r="J14" s="1">
        <v>18275</v>
      </c>
      <c r="K14" s="1">
        <v>15050</v>
      </c>
    </row>
    <row r="15" spans="1:8" ht="69.75" customHeight="1">
      <c r="A15" s="19"/>
      <c r="B15" s="21"/>
      <c r="C15" s="22"/>
      <c r="D15" s="21"/>
      <c r="E15" s="22"/>
      <c r="F15" s="21"/>
      <c r="G15" s="22"/>
      <c r="H15" s="23"/>
    </row>
    <row r="16" spans="1:8" ht="12.75">
      <c r="A16" s="24"/>
      <c r="B16" s="29"/>
      <c r="C16" s="17"/>
      <c r="D16" s="29"/>
      <c r="E16" s="17"/>
      <c r="F16" s="29"/>
      <c r="G16" s="17"/>
      <c r="H16" s="23"/>
    </row>
    <row r="17" spans="1:11" ht="12.75" customHeight="1">
      <c r="A17" s="19" t="s">
        <v>15</v>
      </c>
      <c r="B17" s="21">
        <v>2.22076</v>
      </c>
      <c r="C17" s="22">
        <f>I17</f>
        <v>4300</v>
      </c>
      <c r="D17" s="21">
        <v>1.88764</v>
      </c>
      <c r="E17" s="22">
        <f>J17</f>
        <v>3655</v>
      </c>
      <c r="F17" s="21">
        <v>1.55453</v>
      </c>
      <c r="G17" s="22">
        <v>3010</v>
      </c>
      <c r="H17" s="23"/>
      <c r="I17" s="1">
        <v>4300</v>
      </c>
      <c r="J17" s="1">
        <v>3655</v>
      </c>
      <c r="K17" s="1">
        <v>3010</v>
      </c>
    </row>
    <row r="18" spans="1:8" ht="25.5" customHeight="1">
      <c r="A18" s="19"/>
      <c r="B18" s="21"/>
      <c r="C18" s="22"/>
      <c r="D18" s="21"/>
      <c r="E18" s="22"/>
      <c r="F18" s="21"/>
      <c r="G18" s="22"/>
      <c r="H18" s="23"/>
    </row>
    <row r="19" spans="1:8" ht="12.75">
      <c r="A19" s="24"/>
      <c r="B19" s="29"/>
      <c r="C19" s="17"/>
      <c r="D19" s="29"/>
      <c r="E19" s="17"/>
      <c r="F19" s="29"/>
      <c r="G19" s="17"/>
      <c r="H19" s="23"/>
    </row>
    <row r="20" spans="1:11" ht="12.75" customHeight="1">
      <c r="A20" s="19" t="s">
        <v>16</v>
      </c>
      <c r="B20" s="21">
        <f>I20/1936.27</f>
        <v>11.10382333042396</v>
      </c>
      <c r="C20" s="22">
        <f>I20</f>
        <v>21500</v>
      </c>
      <c r="D20" s="21">
        <v>9.43824</v>
      </c>
      <c r="E20" s="22">
        <f>J20</f>
        <v>18275</v>
      </c>
      <c r="F20" s="21">
        <v>7.77267</v>
      </c>
      <c r="G20" s="22">
        <f>K20</f>
        <v>15050</v>
      </c>
      <c r="H20" s="23"/>
      <c r="I20" s="1">
        <v>21500</v>
      </c>
      <c r="J20" s="1">
        <v>18275</v>
      </c>
      <c r="K20" s="1">
        <v>15050</v>
      </c>
    </row>
    <row r="21" spans="1:8" ht="12.75">
      <c r="A21" s="19"/>
      <c r="B21" s="21"/>
      <c r="C21" s="22"/>
      <c r="D21" s="21"/>
      <c r="E21" s="22"/>
      <c r="F21" s="21"/>
      <c r="G21" s="22"/>
      <c r="H21" s="23"/>
    </row>
    <row r="22" spans="1:8" ht="12.75">
      <c r="A22" s="24"/>
      <c r="B22" s="29"/>
      <c r="C22" s="17"/>
      <c r="D22" s="29"/>
      <c r="E22" s="17"/>
      <c r="F22" s="29"/>
      <c r="G22" s="17"/>
      <c r="H22" s="23"/>
    </row>
    <row r="23" spans="1:11" ht="12.75" customHeight="1">
      <c r="A23" s="19" t="s">
        <v>17</v>
      </c>
      <c r="B23" s="21">
        <f>I23/1936.27</f>
        <v>11.10382333042396</v>
      </c>
      <c r="C23" s="22">
        <f>I23</f>
        <v>21500</v>
      </c>
      <c r="D23" s="21">
        <v>9.43824</v>
      </c>
      <c r="E23" s="22">
        <f>J23</f>
        <v>18275</v>
      </c>
      <c r="F23" s="21">
        <v>7.77267</v>
      </c>
      <c r="G23" s="22">
        <f>K23</f>
        <v>15050</v>
      </c>
      <c r="H23" s="23"/>
      <c r="I23" s="1">
        <v>21500</v>
      </c>
      <c r="J23" s="1">
        <v>18275</v>
      </c>
      <c r="K23" s="1">
        <v>15050</v>
      </c>
    </row>
    <row r="24" spans="1:8" ht="37.5" customHeight="1">
      <c r="A24" s="19"/>
      <c r="B24" s="21"/>
      <c r="C24" s="22"/>
      <c r="D24" s="21"/>
      <c r="E24" s="22"/>
      <c r="F24" s="21"/>
      <c r="G24" s="22"/>
      <c r="H24" s="23"/>
    </row>
    <row r="25" spans="1:8" ht="12.75">
      <c r="A25" s="24"/>
      <c r="B25" s="29"/>
      <c r="C25" s="17"/>
      <c r="D25" s="29"/>
      <c r="E25" s="17"/>
      <c r="F25" s="29"/>
      <c r="G25" s="17"/>
      <c r="H25" s="23"/>
    </row>
    <row r="26" spans="1:11" ht="12.75" customHeight="1">
      <c r="A26" s="19" t="s">
        <v>18</v>
      </c>
      <c r="B26" s="30">
        <v>22.20764</v>
      </c>
      <c r="C26" s="31">
        <f>I26</f>
        <v>43000</v>
      </c>
      <c r="D26" s="30">
        <v>18.87649</v>
      </c>
      <c r="E26" s="31">
        <f>J26</f>
        <v>36550</v>
      </c>
      <c r="F26" s="30">
        <f>K26/1936.27</f>
        <v>15.545352662593544</v>
      </c>
      <c r="G26" s="31">
        <f>K26</f>
        <v>30100</v>
      </c>
      <c r="H26" s="32"/>
      <c r="I26" s="1">
        <v>43000</v>
      </c>
      <c r="J26" s="1">
        <v>36550</v>
      </c>
      <c r="K26" s="1">
        <v>30100</v>
      </c>
    </row>
    <row r="27" spans="1:8" ht="26.25" customHeight="1">
      <c r="A27" s="19"/>
      <c r="B27" s="30"/>
      <c r="C27" s="31"/>
      <c r="D27" s="30"/>
      <c r="E27" s="31"/>
      <c r="F27" s="30"/>
      <c r="G27" s="31"/>
      <c r="H27" s="32"/>
    </row>
    <row r="28" ht="12.75">
      <c r="A28" s="33"/>
    </row>
    <row r="29" ht="12.75">
      <c r="A29" s="33"/>
    </row>
    <row r="30" ht="12.75">
      <c r="A30" s="33"/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 customHeight="1">
      <c r="A33" s="35"/>
      <c r="B33" s="36"/>
      <c r="C33" s="36"/>
      <c r="D33" s="36"/>
      <c r="E33" s="36"/>
      <c r="F33" s="36"/>
      <c r="G33" s="36"/>
      <c r="H33" s="36"/>
    </row>
    <row r="34" spans="1:8" ht="12.75">
      <c r="A34" s="35"/>
      <c r="B34" s="35"/>
      <c r="C34" s="35"/>
      <c r="D34" s="35"/>
      <c r="E34" s="35"/>
      <c r="F34" s="35"/>
      <c r="G34" s="35"/>
      <c r="H34" s="35"/>
    </row>
    <row r="35" spans="1:8" ht="12.75">
      <c r="A35" s="35"/>
      <c r="B35" s="35"/>
      <c r="C35" s="35"/>
      <c r="D35" s="35"/>
      <c r="E35" s="35"/>
      <c r="F35" s="35"/>
      <c r="G35" s="35"/>
      <c r="H35" s="35"/>
    </row>
    <row r="36" spans="1:8" ht="12.75">
      <c r="A36" s="34"/>
      <c r="B36" s="35"/>
      <c r="C36" s="35"/>
      <c r="D36" s="35"/>
      <c r="E36" s="35"/>
      <c r="F36" s="35"/>
      <c r="G36" s="35"/>
      <c r="H36" s="35"/>
    </row>
    <row r="37" spans="1:8" ht="12.75">
      <c r="A37" s="37"/>
      <c r="B37" s="38"/>
      <c r="C37" s="38"/>
      <c r="D37" s="38"/>
      <c r="E37" s="38"/>
      <c r="F37" s="38"/>
      <c r="G37" s="38"/>
      <c r="H37" s="38"/>
    </row>
    <row r="38" spans="1:8" ht="12.75">
      <c r="A38" s="37"/>
      <c r="B38" s="38"/>
      <c r="C38" s="38"/>
      <c r="D38" s="38"/>
      <c r="E38" s="38"/>
      <c r="F38" s="38"/>
      <c r="G38" s="38"/>
      <c r="H38" s="38"/>
    </row>
    <row r="39" spans="1:8" ht="12.75">
      <c r="A39" s="37"/>
      <c r="B39" s="38"/>
      <c r="C39" s="38"/>
      <c r="D39" s="38"/>
      <c r="E39" s="38"/>
      <c r="F39" s="38"/>
      <c r="G39" s="38"/>
      <c r="H39" s="38"/>
    </row>
    <row r="40" spans="1:8" ht="12.75">
      <c r="A40" s="37"/>
      <c r="B40" s="38"/>
      <c r="C40" s="38"/>
      <c r="D40" s="38"/>
      <c r="E40" s="38"/>
      <c r="F40" s="38"/>
      <c r="G40" s="38"/>
      <c r="H40" s="38"/>
    </row>
    <row r="41" spans="1:8" ht="12.75">
      <c r="A41" s="37"/>
      <c r="B41" s="38"/>
      <c r="C41" s="38"/>
      <c r="D41" s="38"/>
      <c r="E41" s="38"/>
      <c r="F41" s="38"/>
      <c r="G41" s="38"/>
      <c r="H41" s="38"/>
    </row>
    <row r="42" spans="1:8" ht="12.75">
      <c r="A42" s="37"/>
      <c r="B42" s="38"/>
      <c r="C42" s="38"/>
      <c r="D42" s="38"/>
      <c r="E42" s="38"/>
      <c r="F42" s="38"/>
      <c r="G42" s="38"/>
      <c r="H42" s="38"/>
    </row>
    <row r="43" spans="1:8" ht="43.5" customHeight="1">
      <c r="A43" s="37"/>
      <c r="B43" s="38"/>
      <c r="C43" s="38"/>
      <c r="D43" s="38"/>
      <c r="E43" s="38"/>
      <c r="F43" s="38"/>
      <c r="G43" s="38"/>
      <c r="H43" s="38"/>
    </row>
    <row r="44" spans="1:8" ht="12.75">
      <c r="A44" s="37"/>
      <c r="B44" s="38"/>
      <c r="C44" s="38"/>
      <c r="D44" s="38"/>
      <c r="E44" s="38"/>
      <c r="F44" s="38"/>
      <c r="G44" s="38"/>
      <c r="H44" s="38"/>
    </row>
    <row r="45" spans="1:8" ht="12.75">
      <c r="A45" s="37"/>
      <c r="B45" s="38"/>
      <c r="C45" s="38"/>
      <c r="D45" s="38"/>
      <c r="E45" s="38"/>
      <c r="F45" s="38"/>
      <c r="G45" s="38"/>
      <c r="H45" s="38"/>
    </row>
    <row r="46" spans="1:8" ht="12.75">
      <c r="A46" s="37"/>
      <c r="B46" s="38"/>
      <c r="C46" s="38"/>
      <c r="D46" s="38"/>
      <c r="E46" s="38"/>
      <c r="F46" s="38"/>
      <c r="G46" s="38"/>
      <c r="H46" s="38"/>
    </row>
    <row r="47" spans="1:8" ht="12.75">
      <c r="A47" s="37"/>
      <c r="B47" s="38"/>
      <c r="C47" s="38"/>
      <c r="D47" s="38"/>
      <c r="E47" s="38"/>
      <c r="F47" s="38"/>
      <c r="G47" s="38"/>
      <c r="H47" s="38"/>
    </row>
    <row r="48" spans="1:8" ht="12.75">
      <c r="A48" s="37"/>
      <c r="B48" s="38"/>
      <c r="C48" s="38"/>
      <c r="D48" s="38"/>
      <c r="E48" s="38"/>
      <c r="F48" s="38"/>
      <c r="G48" s="38"/>
      <c r="H48" s="38"/>
    </row>
    <row r="49" spans="1:8" ht="12.75">
      <c r="A49" s="37"/>
      <c r="B49" s="38"/>
      <c r="C49" s="38"/>
      <c r="D49" s="38"/>
      <c r="E49" s="38"/>
      <c r="F49" s="38"/>
      <c r="G49" s="38"/>
      <c r="H49" s="38"/>
    </row>
    <row r="50" spans="1:8" ht="12.75">
      <c r="A50" s="37"/>
      <c r="B50" s="38"/>
      <c r="C50" s="38"/>
      <c r="D50" s="38"/>
      <c r="E50" s="38"/>
      <c r="F50" s="38"/>
      <c r="G50" s="38"/>
      <c r="H50" s="38"/>
    </row>
    <row r="51" spans="1:8" ht="12.75">
      <c r="A51" s="37"/>
      <c r="B51" s="38"/>
      <c r="C51" s="38"/>
      <c r="D51" s="38"/>
      <c r="E51" s="38"/>
      <c r="F51" s="38"/>
      <c r="G51" s="38"/>
      <c r="H51" s="38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</sheetData>
  <sheetProtection sheet="1" objects="1" scenarios="1"/>
  <mergeCells count="66">
    <mergeCell ref="A1:H1"/>
    <mergeCell ref="B2:H2"/>
    <mergeCell ref="B3:H3"/>
    <mergeCell ref="B4:C4"/>
    <mergeCell ref="D4:E4"/>
    <mergeCell ref="F4:G4"/>
    <mergeCell ref="A8:A9"/>
    <mergeCell ref="B8:B9"/>
    <mergeCell ref="C8:C9"/>
    <mergeCell ref="D8:D9"/>
    <mergeCell ref="E8:E9"/>
    <mergeCell ref="F8:F9"/>
    <mergeCell ref="G8:G9"/>
    <mergeCell ref="H8:H9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7:A18"/>
    <mergeCell ref="B17:B18"/>
    <mergeCell ref="C17:C18"/>
    <mergeCell ref="D17:D18"/>
    <mergeCell ref="E17:E18"/>
    <mergeCell ref="F17:F18"/>
    <mergeCell ref="G17:G18"/>
    <mergeCell ref="H17:H18"/>
    <mergeCell ref="A20:A21"/>
    <mergeCell ref="B20:B21"/>
    <mergeCell ref="C20:C21"/>
    <mergeCell ref="D20:D21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6:A27"/>
    <mergeCell ref="B26:B27"/>
    <mergeCell ref="C26:C27"/>
    <mergeCell ref="D26:D27"/>
    <mergeCell ref="E26:E27"/>
    <mergeCell ref="F26:F27"/>
    <mergeCell ref="G26:G27"/>
    <mergeCell ref="H26:H27"/>
    <mergeCell ref="A32:H32"/>
    <mergeCell ref="A33:A35"/>
    <mergeCell ref="B33:H33"/>
    <mergeCell ref="B34:H3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B1">
      <selection activeCell="A43" sqref="A43"/>
    </sheetView>
  </sheetViews>
  <sheetFormatPr defaultColWidth="9.140625" defaultRowHeight="12.75"/>
  <cols>
    <col min="1" max="1" width="76.57421875" style="1" customWidth="1"/>
    <col min="2" max="2" width="15.140625" style="1" customWidth="1"/>
    <col min="3" max="3" width="11.57421875" style="1" customWidth="1"/>
    <col min="4" max="4" width="5.8515625" style="39" customWidth="1"/>
    <col min="5" max="5" width="11.57421875" style="1" customWidth="1"/>
    <col min="6" max="6" width="5.57421875" style="1" customWidth="1"/>
    <col min="7" max="7" width="11.140625" style="1" customWidth="1"/>
    <col min="8" max="8" width="5.421875" style="1" customWidth="1"/>
    <col min="9" max="16384" width="9.140625" style="1" customWidth="1"/>
  </cols>
  <sheetData>
    <row r="1" spans="1:8" ht="2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0.75" customHeight="1">
      <c r="A2" s="2" t="s">
        <v>1</v>
      </c>
      <c r="B2" s="40" t="s">
        <v>19</v>
      </c>
      <c r="C2" s="40" t="s">
        <v>2</v>
      </c>
      <c r="D2" s="40"/>
      <c r="E2" s="40"/>
      <c r="F2" s="40"/>
      <c r="G2" s="40"/>
      <c r="H2" s="40"/>
    </row>
    <row r="3" spans="1:8" ht="12.75">
      <c r="A3" s="2"/>
      <c r="B3" s="2"/>
      <c r="C3" s="2" t="s">
        <v>3</v>
      </c>
      <c r="D3" s="2"/>
      <c r="E3" s="2"/>
      <c r="F3" s="2"/>
      <c r="G3" s="2"/>
      <c r="H3" s="2"/>
    </row>
    <row r="4" spans="1:8" ht="12.75">
      <c r="A4" s="2"/>
      <c r="B4" s="2"/>
      <c r="C4" s="3" t="s">
        <v>4</v>
      </c>
      <c r="D4" s="3"/>
      <c r="E4" s="3" t="s">
        <v>5</v>
      </c>
      <c r="F4" s="3"/>
      <c r="G4" s="3" t="s">
        <v>6</v>
      </c>
      <c r="H4" s="3"/>
    </row>
    <row r="5" spans="1:8" ht="46.5" customHeight="1">
      <c r="A5" s="41" t="s">
        <v>20</v>
      </c>
      <c r="B5" s="42"/>
      <c r="C5" s="43" t="s">
        <v>9</v>
      </c>
      <c r="D5" s="44" t="s">
        <v>10</v>
      </c>
      <c r="E5" s="43" t="s">
        <v>9</v>
      </c>
      <c r="F5" s="45" t="s">
        <v>10</v>
      </c>
      <c r="G5" s="43" t="s">
        <v>9</v>
      </c>
      <c r="H5" s="45" t="s">
        <v>10</v>
      </c>
    </row>
    <row r="6" spans="1:11" ht="12.75" customHeight="1">
      <c r="A6" s="46" t="s">
        <v>21</v>
      </c>
      <c r="B6" s="47" t="s">
        <v>22</v>
      </c>
      <c r="C6" s="21">
        <f>I6/1936.27</f>
        <v>3.098741394536919</v>
      </c>
      <c r="D6" s="22">
        <f>I6</f>
        <v>6000</v>
      </c>
      <c r="E6" s="21">
        <f>J6/1936.27</f>
        <v>2.4789931156295353</v>
      </c>
      <c r="F6" s="22">
        <f>J6</f>
        <v>4800</v>
      </c>
      <c r="G6" s="21">
        <f>K6/1936.27</f>
        <v>1.8592448367221515</v>
      </c>
      <c r="H6" s="22">
        <f>K6</f>
        <v>3600</v>
      </c>
      <c r="I6" s="1">
        <v>6000</v>
      </c>
      <c r="J6" s="1">
        <v>4800</v>
      </c>
      <c r="K6" s="1">
        <v>3600</v>
      </c>
    </row>
    <row r="7" spans="1:11" ht="12" customHeight="1">
      <c r="A7" s="46"/>
      <c r="B7" s="47" t="s">
        <v>23</v>
      </c>
      <c r="C7" s="21">
        <f>I7/1936.27</f>
        <v>0.1291142247723716</v>
      </c>
      <c r="D7" s="22">
        <f aca="true" t="shared" si="0" ref="D7:D22">I7</f>
        <v>250</v>
      </c>
      <c r="E7" s="21">
        <f>J7/1936.27</f>
        <v>0.1032913798178973</v>
      </c>
      <c r="F7" s="22">
        <f aca="true" t="shared" si="1" ref="F7:F22">J7</f>
        <v>200</v>
      </c>
      <c r="G7" s="21">
        <v>0.07746</v>
      </c>
      <c r="H7" s="22">
        <f aca="true" t="shared" si="2" ref="H7:H22">K7</f>
        <v>150</v>
      </c>
      <c r="I7" s="1">
        <v>250</v>
      </c>
      <c r="J7" s="1">
        <v>200</v>
      </c>
      <c r="K7" s="1">
        <v>150</v>
      </c>
    </row>
    <row r="8" spans="1:8" ht="12" customHeight="1">
      <c r="A8" s="48"/>
      <c r="B8" s="47"/>
      <c r="C8" s="29"/>
      <c r="D8" s="22"/>
      <c r="E8" s="21"/>
      <c r="F8" s="22"/>
      <c r="G8" s="21"/>
      <c r="H8" s="22"/>
    </row>
    <row r="9" spans="1:11" ht="15" customHeight="1">
      <c r="A9" s="46" t="s">
        <v>24</v>
      </c>
      <c r="B9" s="47" t="s">
        <v>22</v>
      </c>
      <c r="C9" s="21">
        <v>2.78886</v>
      </c>
      <c r="D9" s="22">
        <f t="shared" si="0"/>
        <v>5400</v>
      </c>
      <c r="E9" s="21">
        <f>J9/1936.27</f>
        <v>2.2310938040665818</v>
      </c>
      <c r="F9" s="22">
        <f t="shared" si="1"/>
        <v>4320</v>
      </c>
      <c r="G9" s="21">
        <f aca="true" t="shared" si="3" ref="G9:G28">K9/1936.27</f>
        <v>1.6733203530499363</v>
      </c>
      <c r="H9" s="22">
        <f t="shared" si="2"/>
        <v>3240</v>
      </c>
      <c r="I9" s="1">
        <v>5400</v>
      </c>
      <c r="J9" s="1">
        <v>4320</v>
      </c>
      <c r="K9" s="1">
        <v>3240</v>
      </c>
    </row>
    <row r="10" spans="1:11" ht="12.75">
      <c r="A10" s="46"/>
      <c r="B10" s="47" t="s">
        <v>23</v>
      </c>
      <c r="C10" s="21">
        <f>I10/1936.27</f>
        <v>0.11620280229513447</v>
      </c>
      <c r="D10" s="22">
        <f t="shared" si="0"/>
        <v>225</v>
      </c>
      <c r="E10" s="21">
        <f>J10/1936.27</f>
        <v>0.09296224183610757</v>
      </c>
      <c r="F10" s="22">
        <f t="shared" si="1"/>
        <v>180</v>
      </c>
      <c r="G10" s="21">
        <f t="shared" si="3"/>
        <v>0.06972168137708068</v>
      </c>
      <c r="H10" s="22">
        <f t="shared" si="2"/>
        <v>135</v>
      </c>
      <c r="I10" s="1">
        <v>225</v>
      </c>
      <c r="J10" s="1">
        <v>180</v>
      </c>
      <c r="K10" s="1">
        <v>135</v>
      </c>
    </row>
    <row r="11" spans="1:8" ht="12.75">
      <c r="A11" s="48"/>
      <c r="B11" s="47"/>
      <c r="C11" s="29"/>
      <c r="D11" s="22"/>
      <c r="E11" s="21"/>
      <c r="F11" s="22"/>
      <c r="G11" s="21"/>
      <c r="H11" s="22"/>
    </row>
    <row r="12" spans="1:11" ht="12.75" customHeight="1">
      <c r="A12" s="49" t="s">
        <v>25</v>
      </c>
      <c r="B12" s="47" t="s">
        <v>22</v>
      </c>
      <c r="C12" s="21">
        <f>I12/1936.27</f>
        <v>0.9296224183610757</v>
      </c>
      <c r="D12" s="22">
        <f t="shared" si="0"/>
        <v>1800</v>
      </c>
      <c r="E12" s="21">
        <v>0.74369</v>
      </c>
      <c r="F12" s="22">
        <f t="shared" si="1"/>
        <v>1440</v>
      </c>
      <c r="G12" s="21">
        <f t="shared" si="3"/>
        <v>0.5577734510166454</v>
      </c>
      <c r="H12" s="22">
        <f t="shared" si="2"/>
        <v>1080</v>
      </c>
      <c r="I12" s="1">
        <v>1800</v>
      </c>
      <c r="J12" s="1">
        <v>1440</v>
      </c>
      <c r="K12" s="1">
        <v>1080</v>
      </c>
    </row>
    <row r="13" spans="1:11" ht="12.75">
      <c r="A13" s="49"/>
      <c r="B13" s="50" t="s">
        <v>23</v>
      </c>
      <c r="C13" s="21">
        <f>I13/1936.27</f>
        <v>0.03873426743171149</v>
      </c>
      <c r="D13" s="22">
        <f t="shared" si="0"/>
        <v>75</v>
      </c>
      <c r="E13" s="21">
        <v>0.03098</v>
      </c>
      <c r="F13" s="22">
        <f t="shared" si="1"/>
        <v>60</v>
      </c>
      <c r="G13" s="21">
        <f t="shared" si="3"/>
        <v>0.023240560459026893</v>
      </c>
      <c r="H13" s="22">
        <f t="shared" si="2"/>
        <v>45</v>
      </c>
      <c r="I13" s="1">
        <v>75</v>
      </c>
      <c r="J13" s="1">
        <v>60</v>
      </c>
      <c r="K13" s="1">
        <v>45</v>
      </c>
    </row>
    <row r="14" spans="1:8" ht="12.75">
      <c r="A14" s="48"/>
      <c r="B14" s="50"/>
      <c r="C14" s="29"/>
      <c r="D14" s="22"/>
      <c r="E14" s="21"/>
      <c r="F14" s="22"/>
      <c r="G14" s="21"/>
      <c r="H14" s="22"/>
    </row>
    <row r="15" spans="1:11" ht="12.75" customHeight="1">
      <c r="A15" s="46" t="s">
        <v>26</v>
      </c>
      <c r="B15" s="47" t="s">
        <v>22</v>
      </c>
      <c r="C15" s="21">
        <f>I15/1936.27</f>
        <v>3.098741394536919</v>
      </c>
      <c r="D15" s="22">
        <f t="shared" si="0"/>
        <v>6000</v>
      </c>
      <c r="E15" s="21">
        <f>J15/1936.27</f>
        <v>2.4789931156295353</v>
      </c>
      <c r="F15" s="22">
        <f t="shared" si="1"/>
        <v>4800</v>
      </c>
      <c r="G15" s="21">
        <f t="shared" si="3"/>
        <v>1.8592448367221515</v>
      </c>
      <c r="H15" s="22">
        <f t="shared" si="2"/>
        <v>3600</v>
      </c>
      <c r="I15" s="1">
        <v>6000</v>
      </c>
      <c r="J15" s="1">
        <v>4800</v>
      </c>
      <c r="K15" s="1">
        <v>3600</v>
      </c>
    </row>
    <row r="16" spans="1:11" ht="30.75" customHeight="1">
      <c r="A16" s="46"/>
      <c r="B16" s="47" t="s">
        <v>23</v>
      </c>
      <c r="C16" s="21">
        <f>I16/1936.27</f>
        <v>0.1291142247723716</v>
      </c>
      <c r="D16" s="22">
        <f t="shared" si="0"/>
        <v>250</v>
      </c>
      <c r="E16" s="21">
        <f>J16/1936.27</f>
        <v>0.1032913798178973</v>
      </c>
      <c r="F16" s="22">
        <f t="shared" si="1"/>
        <v>200</v>
      </c>
      <c r="G16" s="21">
        <v>0.07746</v>
      </c>
      <c r="H16" s="22">
        <f t="shared" si="2"/>
        <v>150</v>
      </c>
      <c r="I16" s="1">
        <v>250</v>
      </c>
      <c r="J16" s="1">
        <v>200</v>
      </c>
      <c r="K16" s="1">
        <v>150</v>
      </c>
    </row>
    <row r="17" spans="1:8" ht="12.75">
      <c r="A17" s="48"/>
      <c r="B17" s="47"/>
      <c r="C17" s="29"/>
      <c r="D17" s="22"/>
      <c r="E17" s="21"/>
      <c r="F17" s="22"/>
      <c r="G17" s="21"/>
      <c r="H17" s="22"/>
    </row>
    <row r="18" spans="1:11" ht="12.75" customHeight="1">
      <c r="A18" s="46" t="s">
        <v>27</v>
      </c>
      <c r="B18" s="47" t="s">
        <v>22</v>
      </c>
      <c r="C18" s="21">
        <v>0.61974</v>
      </c>
      <c r="D18" s="22">
        <f t="shared" si="0"/>
        <v>1200</v>
      </c>
      <c r="E18" s="21">
        <v>0.49579</v>
      </c>
      <c r="F18" s="22">
        <f t="shared" si="1"/>
        <v>960</v>
      </c>
      <c r="G18" s="21">
        <v>0.37184</v>
      </c>
      <c r="H18" s="22">
        <f t="shared" si="2"/>
        <v>720</v>
      </c>
      <c r="I18" s="1">
        <v>1200</v>
      </c>
      <c r="J18" s="1">
        <v>960</v>
      </c>
      <c r="K18" s="1">
        <v>720</v>
      </c>
    </row>
    <row r="19" spans="1:11" ht="12.75">
      <c r="A19" s="46"/>
      <c r="B19" s="47" t="s">
        <v>23</v>
      </c>
      <c r="C19" s="21">
        <f>I19/1936.27</f>
        <v>0.025822844954474324</v>
      </c>
      <c r="D19" s="22">
        <f t="shared" si="0"/>
        <v>50</v>
      </c>
      <c r="E19" s="21">
        <v>0.02065</v>
      </c>
      <c r="F19" s="22">
        <f t="shared" si="1"/>
        <v>40</v>
      </c>
      <c r="G19" s="21">
        <f t="shared" si="3"/>
        <v>0.015493706972684596</v>
      </c>
      <c r="H19" s="22">
        <f t="shared" si="2"/>
        <v>30</v>
      </c>
      <c r="I19" s="1">
        <v>50</v>
      </c>
      <c r="J19" s="1">
        <v>40</v>
      </c>
      <c r="K19" s="1">
        <v>30</v>
      </c>
    </row>
    <row r="20" spans="1:8" ht="12.75">
      <c r="A20" s="48"/>
      <c r="B20" s="47"/>
      <c r="C20" s="29"/>
      <c r="D20" s="22"/>
      <c r="E20" s="21"/>
      <c r="F20" s="22"/>
      <c r="G20" s="21"/>
      <c r="H20" s="22"/>
    </row>
    <row r="21" spans="1:11" ht="12.75" customHeight="1">
      <c r="A21" s="46" t="s">
        <v>28</v>
      </c>
      <c r="B21" s="47" t="s">
        <v>22</v>
      </c>
      <c r="C21" s="21">
        <f>I21/1936.27</f>
        <v>1.5493706972684596</v>
      </c>
      <c r="D21" s="22">
        <f t="shared" si="0"/>
        <v>3000</v>
      </c>
      <c r="E21" s="21">
        <v>1.23949</v>
      </c>
      <c r="F21" s="22">
        <f t="shared" si="1"/>
        <v>2400</v>
      </c>
      <c r="G21" s="21">
        <f t="shared" si="3"/>
        <v>0.9296224183610757</v>
      </c>
      <c r="H21" s="22">
        <f t="shared" si="2"/>
        <v>1800</v>
      </c>
      <c r="I21" s="1">
        <v>3000</v>
      </c>
      <c r="J21" s="1">
        <v>2400</v>
      </c>
      <c r="K21" s="1">
        <v>1800</v>
      </c>
    </row>
    <row r="22" spans="1:11" ht="51.75" customHeight="1">
      <c r="A22" s="46"/>
      <c r="B22" s="50" t="s">
        <v>23</v>
      </c>
      <c r="C22" s="21">
        <v>0.06455</v>
      </c>
      <c r="D22" s="22">
        <f t="shared" si="0"/>
        <v>125</v>
      </c>
      <c r="E22" s="21">
        <v>0.05164</v>
      </c>
      <c r="F22" s="22">
        <f t="shared" si="1"/>
        <v>100</v>
      </c>
      <c r="G22" s="21">
        <f t="shared" si="3"/>
        <v>0.03873426743171149</v>
      </c>
      <c r="H22" s="22">
        <f t="shared" si="2"/>
        <v>75</v>
      </c>
      <c r="I22" s="1">
        <v>125</v>
      </c>
      <c r="J22" s="1">
        <v>100</v>
      </c>
      <c r="K22" s="1">
        <v>75</v>
      </c>
    </row>
    <row r="23" spans="1:8" ht="12.75">
      <c r="A23" s="48"/>
      <c r="B23" s="50"/>
      <c r="C23" s="29"/>
      <c r="D23" s="51"/>
      <c r="E23" s="21"/>
      <c r="F23" s="51"/>
      <c r="G23" s="21"/>
      <c r="H23" s="51"/>
    </row>
    <row r="24" spans="1:11" ht="12.75" customHeight="1">
      <c r="A24" s="46" t="s">
        <v>29</v>
      </c>
      <c r="B24" s="47" t="s">
        <v>22</v>
      </c>
      <c r="C24" s="21">
        <f>I24/1936.27</f>
        <v>1.5493706972684596</v>
      </c>
      <c r="D24" s="22">
        <f>I24</f>
        <v>3000</v>
      </c>
      <c r="E24" s="21">
        <v>1.23949</v>
      </c>
      <c r="F24" s="22">
        <f>J24</f>
        <v>2400</v>
      </c>
      <c r="G24" s="21">
        <f t="shared" si="3"/>
        <v>0.9296224183610757</v>
      </c>
      <c r="H24" s="22">
        <f>K24</f>
        <v>1800</v>
      </c>
      <c r="I24" s="1">
        <v>3000</v>
      </c>
      <c r="J24" s="1">
        <v>2400</v>
      </c>
      <c r="K24" s="1">
        <v>1800</v>
      </c>
    </row>
    <row r="25" spans="1:11" ht="12.75">
      <c r="A25" s="46"/>
      <c r="B25" s="47" t="s">
        <v>23</v>
      </c>
      <c r="C25" s="21">
        <v>0.06455</v>
      </c>
      <c r="D25" s="22">
        <f>I25</f>
        <v>125</v>
      </c>
      <c r="E25" s="21">
        <v>0.05164</v>
      </c>
      <c r="F25" s="22">
        <f>J25</f>
        <v>100</v>
      </c>
      <c r="G25" s="21">
        <f t="shared" si="3"/>
        <v>0.03873426743171149</v>
      </c>
      <c r="H25" s="22">
        <f>K25</f>
        <v>75</v>
      </c>
      <c r="I25" s="1">
        <v>125</v>
      </c>
      <c r="J25" s="1">
        <v>100</v>
      </c>
      <c r="K25" s="1">
        <v>75</v>
      </c>
    </row>
    <row r="26" spans="1:8" ht="12.75">
      <c r="A26" s="48"/>
      <c r="B26" s="47"/>
      <c r="C26" s="29"/>
      <c r="D26" s="22"/>
      <c r="E26" s="21"/>
      <c r="F26" s="22"/>
      <c r="G26" s="21"/>
      <c r="H26" s="22"/>
    </row>
    <row r="27" spans="1:11" ht="12.75" customHeight="1">
      <c r="A27" s="46" t="s">
        <v>30</v>
      </c>
      <c r="B27" s="47" t="s">
        <v>22</v>
      </c>
      <c r="C27" s="21">
        <v>0.61974</v>
      </c>
      <c r="D27" s="22">
        <f>I27</f>
        <v>1200</v>
      </c>
      <c r="E27" s="21">
        <v>0.49579</v>
      </c>
      <c r="F27" s="22">
        <f>J27</f>
        <v>960</v>
      </c>
      <c r="G27" s="21">
        <v>0.37184</v>
      </c>
      <c r="H27" s="22">
        <f>K27</f>
        <v>720</v>
      </c>
      <c r="I27" s="1">
        <v>1200</v>
      </c>
      <c r="J27" s="1">
        <v>960</v>
      </c>
      <c r="K27" s="1">
        <v>720</v>
      </c>
    </row>
    <row r="28" spans="1:11" ht="18.75" customHeight="1">
      <c r="A28" s="46"/>
      <c r="B28" s="50" t="s">
        <v>23</v>
      </c>
      <c r="C28" s="30">
        <f>I28/1936.27</f>
        <v>0.025822844954474324</v>
      </c>
      <c r="D28" s="31">
        <f>I28</f>
        <v>50</v>
      </c>
      <c r="E28" s="30">
        <v>0.02065</v>
      </c>
      <c r="F28" s="31">
        <f>J28</f>
        <v>40</v>
      </c>
      <c r="G28" s="30">
        <f t="shared" si="3"/>
        <v>0.015493706972684596</v>
      </c>
      <c r="H28" s="31">
        <f>K28</f>
        <v>30</v>
      </c>
      <c r="I28" s="1">
        <v>50</v>
      </c>
      <c r="J28" s="1">
        <v>40</v>
      </c>
      <c r="K28" s="1">
        <v>30</v>
      </c>
    </row>
    <row r="29" spans="1:8" ht="12.75">
      <c r="A29" s="52"/>
      <c r="B29" s="52"/>
      <c r="C29" s="53"/>
      <c r="D29" s="54"/>
      <c r="E29" s="53"/>
      <c r="F29" s="53"/>
      <c r="G29" s="53"/>
      <c r="H29" s="53"/>
    </row>
    <row r="30" spans="1:8" ht="57.75" customHeight="1">
      <c r="A30" s="55" t="s">
        <v>1</v>
      </c>
      <c r="B30" s="55" t="s">
        <v>19</v>
      </c>
      <c r="C30" s="55" t="s">
        <v>2</v>
      </c>
      <c r="D30" s="55"/>
      <c r="E30" s="55"/>
      <c r="F30" s="55"/>
      <c r="G30" s="55"/>
      <c r="H30" s="55"/>
    </row>
    <row r="31" spans="1:8" ht="12.75" customHeight="1">
      <c r="A31" s="55"/>
      <c r="B31" s="55"/>
      <c r="C31" s="55" t="s">
        <v>3</v>
      </c>
      <c r="D31" s="55"/>
      <c r="E31" s="55"/>
      <c r="F31" s="55"/>
      <c r="G31" s="55"/>
      <c r="H31" s="55"/>
    </row>
    <row r="32" spans="1:8" ht="12.75" customHeight="1">
      <c r="A32" s="55"/>
      <c r="B32" s="55"/>
      <c r="C32" s="56" t="s">
        <v>4</v>
      </c>
      <c r="D32" s="56"/>
      <c r="E32" s="57" t="s">
        <v>5</v>
      </c>
      <c r="F32" s="57"/>
      <c r="G32" s="58" t="s">
        <v>6</v>
      </c>
      <c r="H32" s="58"/>
    </row>
    <row r="33" spans="1:8" ht="12.75">
      <c r="A33" s="55"/>
      <c r="B33" s="55"/>
      <c r="C33" s="59" t="s">
        <v>9</v>
      </c>
      <c r="D33" s="60" t="s">
        <v>10</v>
      </c>
      <c r="E33" s="59" t="s">
        <v>9</v>
      </c>
      <c r="F33" s="60" t="s">
        <v>10</v>
      </c>
      <c r="G33" s="59" t="s">
        <v>9</v>
      </c>
      <c r="H33" s="60" t="s">
        <v>10</v>
      </c>
    </row>
    <row r="34" spans="1:11" ht="12.75" customHeight="1">
      <c r="A34" s="49" t="s">
        <v>31</v>
      </c>
      <c r="B34" s="47" t="s">
        <v>32</v>
      </c>
      <c r="C34" s="21">
        <f>I34/1936.27</f>
        <v>3.098741394536919</v>
      </c>
      <c r="D34" s="22">
        <f>I34</f>
        <v>6000</v>
      </c>
      <c r="E34" s="21">
        <f>J34/1936.27</f>
        <v>2.4789931156295353</v>
      </c>
      <c r="F34" s="22">
        <f>J34</f>
        <v>4800</v>
      </c>
      <c r="G34" s="21">
        <f>K34/1936.27</f>
        <v>1.8592448367221515</v>
      </c>
      <c r="H34" s="22">
        <f>K34</f>
        <v>3600</v>
      </c>
      <c r="I34" s="1">
        <v>6000</v>
      </c>
      <c r="J34" s="1">
        <v>4800</v>
      </c>
      <c r="K34" s="1">
        <v>3600</v>
      </c>
    </row>
    <row r="35" spans="1:11" ht="12.75">
      <c r="A35" s="49"/>
      <c r="B35" s="47" t="s">
        <v>33</v>
      </c>
      <c r="C35" s="21">
        <v>2.06582</v>
      </c>
      <c r="D35" s="22">
        <f aca="true" t="shared" si="4" ref="D35:D60">I35</f>
        <v>4000</v>
      </c>
      <c r="E35" s="21">
        <f>J35/1936.27</f>
        <v>1.6526620770863567</v>
      </c>
      <c r="F35" s="22">
        <f aca="true" t="shared" si="5" ref="F35:F60">J35</f>
        <v>3200</v>
      </c>
      <c r="G35" s="21">
        <v>1.23949</v>
      </c>
      <c r="H35" s="22">
        <f aca="true" t="shared" si="6" ref="H35:H60">K35</f>
        <v>2400</v>
      </c>
      <c r="I35" s="1">
        <v>4000</v>
      </c>
      <c r="J35" s="1">
        <v>3200</v>
      </c>
      <c r="K35" s="1">
        <v>2400</v>
      </c>
    </row>
    <row r="36" spans="1:11" ht="12.75">
      <c r="A36" s="49"/>
      <c r="B36" s="47" t="s">
        <v>23</v>
      </c>
      <c r="C36" s="21">
        <v>0.29489</v>
      </c>
      <c r="D36" s="22">
        <f t="shared" si="4"/>
        <v>571</v>
      </c>
      <c r="E36" s="21">
        <f>J36/1936.27</f>
        <v>0.23602080288389532</v>
      </c>
      <c r="F36" s="22">
        <f t="shared" si="5"/>
        <v>457</v>
      </c>
      <c r="G36" s="21">
        <f>K36/1936.27</f>
        <v>0.17714471638769386</v>
      </c>
      <c r="H36" s="22">
        <f t="shared" si="6"/>
        <v>343</v>
      </c>
      <c r="I36" s="1">
        <v>571</v>
      </c>
      <c r="J36" s="1">
        <v>457</v>
      </c>
      <c r="K36" s="1">
        <v>343</v>
      </c>
    </row>
    <row r="37" spans="1:8" ht="12.75">
      <c r="A37" s="46"/>
      <c r="B37" s="47"/>
      <c r="C37" s="21"/>
      <c r="D37" s="22"/>
      <c r="E37" s="21"/>
      <c r="F37" s="22"/>
      <c r="G37" s="21"/>
      <c r="H37" s="22"/>
    </row>
    <row r="38" spans="1:11" ht="12.75" customHeight="1">
      <c r="A38" s="49" t="s">
        <v>34</v>
      </c>
      <c r="B38" s="47" t="s">
        <v>33</v>
      </c>
      <c r="C38" s="21">
        <v>0.51645</v>
      </c>
      <c r="D38" s="22">
        <f t="shared" si="4"/>
        <v>1000</v>
      </c>
      <c r="E38" s="21">
        <v>0.41316</v>
      </c>
      <c r="F38" s="22">
        <f t="shared" si="5"/>
        <v>800</v>
      </c>
      <c r="G38" s="21">
        <f>K38/1936.27</f>
        <v>0.3098741394536919</v>
      </c>
      <c r="H38" s="22">
        <f t="shared" si="6"/>
        <v>600</v>
      </c>
      <c r="I38" s="1">
        <v>1000</v>
      </c>
      <c r="J38" s="1">
        <v>800</v>
      </c>
      <c r="K38" s="1">
        <v>600</v>
      </c>
    </row>
    <row r="39" spans="1:11" ht="12.75">
      <c r="A39" s="49"/>
      <c r="B39" s="47" t="s">
        <v>23</v>
      </c>
      <c r="C39" s="21">
        <v>0.08624</v>
      </c>
      <c r="D39" s="22">
        <f t="shared" si="4"/>
        <v>167</v>
      </c>
      <c r="E39" s="21">
        <v>0.06868</v>
      </c>
      <c r="F39" s="22">
        <f t="shared" si="5"/>
        <v>133</v>
      </c>
      <c r="G39" s="21">
        <v>0.05164</v>
      </c>
      <c r="H39" s="22">
        <f t="shared" si="6"/>
        <v>100</v>
      </c>
      <c r="I39" s="1">
        <v>167</v>
      </c>
      <c r="J39" s="1">
        <v>133</v>
      </c>
      <c r="K39" s="1">
        <v>100</v>
      </c>
    </row>
    <row r="40" spans="1:8" ht="12.75">
      <c r="A40" s="46"/>
      <c r="B40" s="47"/>
      <c r="C40" s="21"/>
      <c r="D40" s="22"/>
      <c r="E40" s="21"/>
      <c r="F40" s="22"/>
      <c r="G40" s="21"/>
      <c r="H40" s="22"/>
    </row>
    <row r="41" spans="1:11" ht="12.75" customHeight="1">
      <c r="A41" s="49" t="s">
        <v>35</v>
      </c>
      <c r="B41" s="47" t="s">
        <v>33</v>
      </c>
      <c r="C41" s="21">
        <v>0.51645</v>
      </c>
      <c r="D41" s="22">
        <f t="shared" si="4"/>
        <v>1000</v>
      </c>
      <c r="E41" s="21">
        <v>0.41316</v>
      </c>
      <c r="F41" s="22">
        <f t="shared" si="5"/>
        <v>800</v>
      </c>
      <c r="G41" s="21">
        <f>K41/1936.27</f>
        <v>0.3098741394536919</v>
      </c>
      <c r="H41" s="22">
        <f t="shared" si="6"/>
        <v>600</v>
      </c>
      <c r="I41" s="1">
        <v>1000</v>
      </c>
      <c r="J41" s="1">
        <v>800</v>
      </c>
      <c r="K41" s="1">
        <v>600</v>
      </c>
    </row>
    <row r="42" spans="1:11" ht="12.75">
      <c r="A42" s="49"/>
      <c r="B42" s="47" t="s">
        <v>23</v>
      </c>
      <c r="C42" s="21">
        <v>0.04699</v>
      </c>
      <c r="D42" s="22">
        <f t="shared" si="4"/>
        <v>91</v>
      </c>
      <c r="E42" s="21">
        <f>J42/1936.27</f>
        <v>0.03770135363353251</v>
      </c>
      <c r="F42" s="22">
        <f t="shared" si="5"/>
        <v>73</v>
      </c>
      <c r="G42" s="21">
        <v>0.0284</v>
      </c>
      <c r="H42" s="22">
        <f t="shared" si="6"/>
        <v>55</v>
      </c>
      <c r="I42" s="1">
        <v>91</v>
      </c>
      <c r="J42" s="1">
        <v>73</v>
      </c>
      <c r="K42" s="1">
        <v>55</v>
      </c>
    </row>
    <row r="43" spans="1:8" ht="12.75">
      <c r="A43" s="46"/>
      <c r="B43" s="47"/>
      <c r="C43" s="21"/>
      <c r="D43" s="22"/>
      <c r="E43" s="21"/>
      <c r="F43" s="22"/>
      <c r="G43" s="21"/>
      <c r="H43" s="22"/>
    </row>
    <row r="44" spans="1:11" ht="34.5" customHeight="1">
      <c r="A44" s="61" t="s">
        <v>36</v>
      </c>
      <c r="B44" s="47" t="s">
        <v>22</v>
      </c>
      <c r="C44" s="21">
        <f>I44/1936.27</f>
        <v>1.5493706972684596</v>
      </c>
      <c r="D44" s="22">
        <f t="shared" si="4"/>
        <v>3000</v>
      </c>
      <c r="E44" s="21">
        <v>1.23949</v>
      </c>
      <c r="F44" s="22">
        <f t="shared" si="5"/>
        <v>2400</v>
      </c>
      <c r="G44" s="21">
        <f>K44/1936.27</f>
        <v>0.9296224183610757</v>
      </c>
      <c r="H44" s="22">
        <f t="shared" si="6"/>
        <v>1800</v>
      </c>
      <c r="I44" s="1">
        <v>3000</v>
      </c>
      <c r="J44" s="1">
        <v>2400</v>
      </c>
      <c r="K44" s="1">
        <v>1800</v>
      </c>
    </row>
    <row r="45" spans="1:11" ht="12.75" customHeight="1">
      <c r="A45" s="62" t="s">
        <v>37</v>
      </c>
      <c r="B45" s="47" t="s">
        <v>33</v>
      </c>
      <c r="C45" s="21">
        <f>I45/1936.27</f>
        <v>1.0329137981789729</v>
      </c>
      <c r="D45" s="22">
        <f t="shared" si="4"/>
        <v>2000</v>
      </c>
      <c r="E45" s="21">
        <f>J45/1936.27</f>
        <v>0.8263310385431784</v>
      </c>
      <c r="F45" s="22">
        <f t="shared" si="5"/>
        <v>1600</v>
      </c>
      <c r="G45" s="21">
        <v>0.61974</v>
      </c>
      <c r="H45" s="22">
        <f t="shared" si="6"/>
        <v>1200</v>
      </c>
      <c r="I45" s="1">
        <v>2000</v>
      </c>
      <c r="J45" s="1">
        <v>1600</v>
      </c>
      <c r="K45" s="1">
        <v>1200</v>
      </c>
    </row>
    <row r="46" spans="1:11" ht="12.75">
      <c r="A46" s="62"/>
      <c r="B46" s="47" t="s">
        <v>23</v>
      </c>
      <c r="C46" s="21">
        <v>0.1477</v>
      </c>
      <c r="D46" s="22">
        <f t="shared" si="4"/>
        <v>286</v>
      </c>
      <c r="E46" s="21">
        <v>0.11826</v>
      </c>
      <c r="F46" s="22">
        <f t="shared" si="5"/>
        <v>229</v>
      </c>
      <c r="G46" s="21">
        <f>K46/1936.27</f>
        <v>0.0883141297443022</v>
      </c>
      <c r="H46" s="22">
        <f t="shared" si="6"/>
        <v>171</v>
      </c>
      <c r="I46" s="1">
        <v>286</v>
      </c>
      <c r="J46" s="1">
        <v>229</v>
      </c>
      <c r="K46" s="1">
        <v>171</v>
      </c>
    </row>
    <row r="47" spans="1:8" ht="12.75">
      <c r="A47" s="46"/>
      <c r="B47" s="47"/>
      <c r="C47" s="21"/>
      <c r="D47" s="22"/>
      <c r="E47" s="21"/>
      <c r="F47" s="22"/>
      <c r="G47" s="21"/>
      <c r="H47" s="22"/>
    </row>
    <row r="48" spans="1:11" ht="12.75" customHeight="1">
      <c r="A48" s="49" t="s">
        <v>34</v>
      </c>
      <c r="B48" s="47" t="s">
        <v>33</v>
      </c>
      <c r="C48" s="21">
        <v>0.25822</v>
      </c>
      <c r="D48" s="22">
        <f t="shared" si="4"/>
        <v>500</v>
      </c>
      <c r="E48" s="21">
        <f>J48/1936.27</f>
        <v>0.2065827596357946</v>
      </c>
      <c r="F48" s="22">
        <f t="shared" si="5"/>
        <v>400</v>
      </c>
      <c r="G48" s="21">
        <v>0.15493</v>
      </c>
      <c r="H48" s="22">
        <f t="shared" si="6"/>
        <v>300</v>
      </c>
      <c r="I48" s="1">
        <v>500</v>
      </c>
      <c r="J48" s="1">
        <v>400</v>
      </c>
      <c r="K48" s="1">
        <v>300</v>
      </c>
    </row>
    <row r="49" spans="1:11" ht="12.75">
      <c r="A49" s="49"/>
      <c r="B49" s="47" t="s">
        <v>23</v>
      </c>
      <c r="C49" s="21">
        <v>0.04286</v>
      </c>
      <c r="D49" s="22">
        <f t="shared" si="4"/>
        <v>83</v>
      </c>
      <c r="E49" s="21">
        <v>0.0346</v>
      </c>
      <c r="F49" s="22">
        <f t="shared" si="5"/>
        <v>67</v>
      </c>
      <c r="G49" s="21">
        <f>K49/1936.27</f>
        <v>0.025822844954474324</v>
      </c>
      <c r="H49" s="22">
        <f t="shared" si="6"/>
        <v>50</v>
      </c>
      <c r="I49" s="1">
        <v>83</v>
      </c>
      <c r="J49" s="1">
        <v>67</v>
      </c>
      <c r="K49" s="1">
        <v>50</v>
      </c>
    </row>
    <row r="50" spans="1:8" ht="12.75">
      <c r="A50" s="46"/>
      <c r="B50" s="47"/>
      <c r="C50" s="21"/>
      <c r="D50" s="22"/>
      <c r="E50" s="21"/>
      <c r="F50" s="22"/>
      <c r="G50" s="21"/>
      <c r="H50" s="22"/>
    </row>
    <row r="51" spans="1:11" ht="12.75" customHeight="1">
      <c r="A51" s="49" t="s">
        <v>35</v>
      </c>
      <c r="B51" s="47" t="s">
        <v>33</v>
      </c>
      <c r="C51" s="21">
        <v>0.25822</v>
      </c>
      <c r="D51" s="22">
        <f t="shared" si="4"/>
        <v>500</v>
      </c>
      <c r="E51" s="21">
        <f>J51/1936.27</f>
        <v>0.2065827596357946</v>
      </c>
      <c r="F51" s="22">
        <f t="shared" si="5"/>
        <v>400</v>
      </c>
      <c r="G51" s="21">
        <v>0.15493</v>
      </c>
      <c r="H51" s="22">
        <f t="shared" si="6"/>
        <v>300</v>
      </c>
      <c r="I51" s="1">
        <v>500</v>
      </c>
      <c r="J51" s="1">
        <v>400</v>
      </c>
      <c r="K51" s="1">
        <v>300</v>
      </c>
    </row>
    <row r="52" spans="1:11" ht="12.75">
      <c r="A52" s="49"/>
      <c r="B52" s="47" t="s">
        <v>23</v>
      </c>
      <c r="C52" s="21">
        <f>I52/1936.27</f>
        <v>0.023240560459026893</v>
      </c>
      <c r="D52" s="22">
        <f t="shared" si="4"/>
        <v>45</v>
      </c>
      <c r="E52" s="21">
        <f>J52/1936.27</f>
        <v>0.018592448367221515</v>
      </c>
      <c r="F52" s="22">
        <f t="shared" si="5"/>
        <v>36</v>
      </c>
      <c r="G52" s="21">
        <f>K52/1936.27</f>
        <v>0.013944336275416136</v>
      </c>
      <c r="H52" s="22">
        <f t="shared" si="6"/>
        <v>27</v>
      </c>
      <c r="I52" s="1">
        <v>45</v>
      </c>
      <c r="J52" s="1">
        <v>36</v>
      </c>
      <c r="K52" s="1">
        <v>27</v>
      </c>
    </row>
    <row r="53" spans="1:8" ht="12.75">
      <c r="A53" s="46"/>
      <c r="B53" s="47"/>
      <c r="C53" s="21"/>
      <c r="D53" s="22"/>
      <c r="E53" s="21"/>
      <c r="F53" s="22"/>
      <c r="G53" s="21"/>
      <c r="H53" s="22"/>
    </row>
    <row r="54" spans="1:11" ht="24.75">
      <c r="A54" s="46" t="s">
        <v>38</v>
      </c>
      <c r="B54" s="47" t="s">
        <v>22</v>
      </c>
      <c r="C54" s="21">
        <v>2.16911</v>
      </c>
      <c r="D54" s="22">
        <f t="shared" si="4"/>
        <v>4200</v>
      </c>
      <c r="E54" s="21">
        <v>1.73529</v>
      </c>
      <c r="F54" s="22">
        <f t="shared" si="5"/>
        <v>3360</v>
      </c>
      <c r="G54" s="21">
        <f>K54/1936.27</f>
        <v>1.301471385705506</v>
      </c>
      <c r="H54" s="22">
        <f t="shared" si="6"/>
        <v>2520</v>
      </c>
      <c r="I54" s="1">
        <v>4200</v>
      </c>
      <c r="J54" s="1">
        <v>3360</v>
      </c>
      <c r="K54" s="1">
        <v>2520</v>
      </c>
    </row>
    <row r="55" spans="1:8" ht="12.75">
      <c r="A55" s="46"/>
      <c r="B55" s="47"/>
      <c r="C55" s="21"/>
      <c r="D55" s="22"/>
      <c r="E55" s="21"/>
      <c r="F55" s="22"/>
      <c r="G55" s="21"/>
      <c r="H55" s="22"/>
    </row>
    <row r="56" spans="1:11" ht="12.75" customHeight="1">
      <c r="A56" s="49" t="s">
        <v>39</v>
      </c>
      <c r="B56" s="47" t="s">
        <v>33</v>
      </c>
      <c r="C56" s="21">
        <v>0.54227</v>
      </c>
      <c r="D56" s="22">
        <f t="shared" si="4"/>
        <v>1050</v>
      </c>
      <c r="E56" s="21">
        <f>J56/1936.27</f>
        <v>0.4338237952351687</v>
      </c>
      <c r="F56" s="22">
        <f t="shared" si="5"/>
        <v>840</v>
      </c>
      <c r="G56" s="21">
        <v>0.32536</v>
      </c>
      <c r="H56" s="22">
        <f t="shared" si="6"/>
        <v>630</v>
      </c>
      <c r="I56" s="1">
        <v>1050</v>
      </c>
      <c r="J56" s="1">
        <v>840</v>
      </c>
      <c r="K56" s="1">
        <v>630</v>
      </c>
    </row>
    <row r="57" spans="1:11" ht="12.75">
      <c r="A57" s="49"/>
      <c r="B57" s="47" t="s">
        <v>23</v>
      </c>
      <c r="C57" s="21">
        <v>0.04699</v>
      </c>
      <c r="D57" s="22">
        <f t="shared" si="4"/>
        <v>91</v>
      </c>
      <c r="E57" s="21">
        <f>J57/1936.27</f>
        <v>0.03770135363353251</v>
      </c>
      <c r="F57" s="22">
        <f t="shared" si="5"/>
        <v>73</v>
      </c>
      <c r="G57" s="21">
        <v>0.0284</v>
      </c>
      <c r="H57" s="22">
        <f t="shared" si="6"/>
        <v>55</v>
      </c>
      <c r="I57" s="1">
        <v>91</v>
      </c>
      <c r="J57" s="1">
        <v>73</v>
      </c>
      <c r="K57" s="1">
        <v>55</v>
      </c>
    </row>
    <row r="58" spans="1:8" ht="12.75">
      <c r="A58" s="46"/>
      <c r="B58" s="47"/>
      <c r="C58" s="21"/>
      <c r="D58" s="22"/>
      <c r="E58" s="21"/>
      <c r="F58" s="22"/>
      <c r="G58" s="21"/>
      <c r="H58" s="22"/>
    </row>
    <row r="59" spans="1:11" ht="12.75" customHeight="1">
      <c r="A59" s="49" t="s">
        <v>40</v>
      </c>
      <c r="B59" s="47" t="s">
        <v>33</v>
      </c>
      <c r="C59" s="21">
        <v>1.62683</v>
      </c>
      <c r="D59" s="22">
        <f t="shared" si="4"/>
        <v>3150</v>
      </c>
      <c r="E59" s="21">
        <f>J59/1936.27</f>
        <v>1.301471385705506</v>
      </c>
      <c r="F59" s="22">
        <f t="shared" si="5"/>
        <v>2520</v>
      </c>
      <c r="G59" s="21">
        <f>K59/1936.27</f>
        <v>0.9761035392791295</v>
      </c>
      <c r="H59" s="22">
        <f t="shared" si="6"/>
        <v>1890</v>
      </c>
      <c r="I59" s="1">
        <v>3150</v>
      </c>
      <c r="J59" s="1">
        <v>2520</v>
      </c>
      <c r="K59" s="1">
        <v>1890</v>
      </c>
    </row>
    <row r="60" spans="1:11" ht="12.75">
      <c r="A60" s="49"/>
      <c r="B60" s="63" t="s">
        <v>23</v>
      </c>
      <c r="C60" s="30">
        <v>0.13014</v>
      </c>
      <c r="D60" s="31">
        <f t="shared" si="4"/>
        <v>252</v>
      </c>
      <c r="E60" s="30">
        <f>J60/1936.27</f>
        <v>0.10432429361607627</v>
      </c>
      <c r="F60" s="31">
        <f t="shared" si="5"/>
        <v>202</v>
      </c>
      <c r="G60" s="30">
        <f>K60/1936.27</f>
        <v>0.07798499176251246</v>
      </c>
      <c r="H60" s="31">
        <f t="shared" si="6"/>
        <v>151</v>
      </c>
      <c r="I60" s="1">
        <v>252</v>
      </c>
      <c r="J60" s="1">
        <v>202</v>
      </c>
      <c r="K60" s="1">
        <v>151</v>
      </c>
    </row>
    <row r="61" spans="1:2" ht="12.75">
      <c r="A61" s="33"/>
      <c r="B61" s="37"/>
    </row>
    <row r="62" spans="1:2" ht="12.75">
      <c r="A62" s="33"/>
      <c r="B62" s="37"/>
    </row>
    <row r="63" spans="1:2" ht="12.75">
      <c r="A63" s="33"/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3"/>
    </row>
    <row r="74" ht="12.75">
      <c r="B74" s="33"/>
    </row>
    <row r="75" ht="12.75">
      <c r="B75" s="33"/>
    </row>
    <row r="76" ht="12.75">
      <c r="B76" s="33"/>
    </row>
    <row r="77" ht="12.75">
      <c r="B77" s="33"/>
    </row>
    <row r="78" ht="12.75">
      <c r="B78" s="33"/>
    </row>
    <row r="79" ht="12.75">
      <c r="B79" s="33"/>
    </row>
    <row r="80" ht="12.75">
      <c r="B80" s="33"/>
    </row>
    <row r="81" ht="12.75">
      <c r="B81" s="33"/>
    </row>
    <row r="82" ht="12.75">
      <c r="B82" s="33"/>
    </row>
    <row r="83" ht="12.75">
      <c r="B83" s="33"/>
    </row>
    <row r="84" ht="12.75">
      <c r="B84" s="33"/>
    </row>
    <row r="85" ht="12.75">
      <c r="B85" s="33"/>
    </row>
    <row r="86" ht="12.75">
      <c r="B86" s="33"/>
    </row>
  </sheetData>
  <sheetProtection sheet="1" objects="1" scenarios="1"/>
  <mergeCells count="31">
    <mergeCell ref="A1:H1"/>
    <mergeCell ref="A2:A4"/>
    <mergeCell ref="B2:B4"/>
    <mergeCell ref="C2:H2"/>
    <mergeCell ref="C3:H3"/>
    <mergeCell ref="C4:D4"/>
    <mergeCell ref="E4:F4"/>
    <mergeCell ref="G4:H4"/>
    <mergeCell ref="A6:A7"/>
    <mergeCell ref="A9:A10"/>
    <mergeCell ref="A12:A13"/>
    <mergeCell ref="A15:A16"/>
    <mergeCell ref="A18:A19"/>
    <mergeCell ref="A21:A22"/>
    <mergeCell ref="A24:A25"/>
    <mergeCell ref="A27:A28"/>
    <mergeCell ref="A30:A33"/>
    <mergeCell ref="B30:B33"/>
    <mergeCell ref="C30:H30"/>
    <mergeCell ref="C31:H31"/>
    <mergeCell ref="C32:D32"/>
    <mergeCell ref="E32:F32"/>
    <mergeCell ref="G32:H32"/>
    <mergeCell ref="A34:A36"/>
    <mergeCell ref="A38:A39"/>
    <mergeCell ref="A41:A42"/>
    <mergeCell ref="A45:A46"/>
    <mergeCell ref="A48:A49"/>
    <mergeCell ref="A51:A52"/>
    <mergeCell ref="A56:A57"/>
    <mergeCell ref="A59:A60"/>
  </mergeCells>
  <printOptions horizontalCentered="1" verticalCentered="1"/>
  <pageMargins left="0.7875" right="0.7875" top="0.43333333333333335" bottom="0.4597222222222222" header="0.5118055555555555" footer="0.4597222222222222"/>
  <pageSetup horizontalDpi="300" verticalDpi="300" orientation="landscape" paperSize="9" scale="86"/>
  <headerFooter alignWithMargins="0">
    <oddFooter>&amp;CPagina 2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7" sqref="A7"/>
    </sheetView>
  </sheetViews>
  <sheetFormatPr defaultColWidth="9.140625" defaultRowHeight="12.75"/>
  <cols>
    <col min="1" max="1" width="15.57421875" style="64" customWidth="1"/>
    <col min="2" max="2" width="12.421875" style="64" customWidth="1"/>
    <col min="3" max="3" width="10.140625" style="64" customWidth="1"/>
    <col min="4" max="4" width="12.28125" style="64" customWidth="1"/>
    <col min="5" max="5" width="7.7109375" style="64" customWidth="1"/>
    <col min="6" max="6" width="10.7109375" style="64" customWidth="1"/>
    <col min="7" max="7" width="8.140625" style="64" customWidth="1"/>
    <col min="8" max="8" width="12.140625" style="64" customWidth="1"/>
    <col min="9" max="9" width="7.421875" style="64" customWidth="1"/>
    <col min="10" max="10" width="12.7109375" style="64" customWidth="1"/>
    <col min="11" max="11" width="7.57421875" style="64" customWidth="1"/>
    <col min="12" max="12" width="12.8515625" style="64" customWidth="1"/>
    <col min="13" max="13" width="8.7109375" style="64" customWidth="1"/>
    <col min="14" max="14" width="10.8515625" style="64" customWidth="1"/>
    <col min="15" max="15" width="7.7109375" style="64" customWidth="1"/>
    <col min="16" max="16" width="11.28125" style="64" customWidth="1"/>
    <col min="17" max="17" width="6.28125" style="64" customWidth="1"/>
    <col min="18" max="25" width="9.28125" style="64" customWidth="1"/>
    <col min="26" max="26" width="9.7109375" style="64" customWidth="1"/>
    <col min="27" max="16384" width="9.140625" style="64" customWidth="1"/>
  </cols>
  <sheetData>
    <row r="1" spans="1:17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65" t="s">
        <v>41</v>
      </c>
      <c r="K2" s="65"/>
      <c r="L2" s="65"/>
      <c r="M2" s="65"/>
      <c r="N2" s="65"/>
      <c r="O2" s="65"/>
      <c r="P2" s="65"/>
      <c r="Q2" s="65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66" t="s">
        <v>4</v>
      </c>
      <c r="K3" s="66"/>
      <c r="L3" s="66" t="s">
        <v>5</v>
      </c>
      <c r="M3" s="66"/>
      <c r="N3" s="66" t="s">
        <v>6</v>
      </c>
      <c r="O3" s="66"/>
      <c r="P3" s="66" t="s">
        <v>7</v>
      </c>
      <c r="Q3" s="6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66"/>
      <c r="K4" s="66"/>
      <c r="L4" s="66"/>
      <c r="M4" s="66"/>
      <c r="N4" s="66"/>
      <c r="O4" s="66"/>
      <c r="P4" s="66"/>
      <c r="Q4" s="66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66"/>
      <c r="K5" s="66"/>
      <c r="L5" s="66"/>
      <c r="M5" s="66"/>
      <c r="N5" s="66"/>
      <c r="O5" s="66"/>
      <c r="P5" s="66"/>
      <c r="Q5" s="66"/>
    </row>
    <row r="6" spans="1:17" ht="13.5" customHeight="1">
      <c r="A6" s="67" t="s">
        <v>42</v>
      </c>
      <c r="B6" s="67"/>
      <c r="C6" s="67"/>
      <c r="D6" s="67"/>
      <c r="E6" s="67"/>
      <c r="F6" s="67"/>
      <c r="G6" s="67"/>
      <c r="H6" s="67"/>
      <c r="I6" s="67"/>
      <c r="J6" s="59" t="s">
        <v>9</v>
      </c>
      <c r="K6" s="68" t="s">
        <v>10</v>
      </c>
      <c r="L6" s="59" t="s">
        <v>9</v>
      </c>
      <c r="M6" s="68" t="s">
        <v>10</v>
      </c>
      <c r="N6" s="59" t="s">
        <v>9</v>
      </c>
      <c r="O6" s="68" t="s">
        <v>10</v>
      </c>
      <c r="P6" s="59" t="s">
        <v>9</v>
      </c>
      <c r="Q6" s="68" t="s">
        <v>10</v>
      </c>
    </row>
    <row r="7" spans="1:17" ht="12.75" customHeight="1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21">
        <v>129.11422</v>
      </c>
      <c r="K7" s="22">
        <v>250000</v>
      </c>
      <c r="L7" s="21">
        <v>109.74709</v>
      </c>
      <c r="M7" s="22">
        <v>212500</v>
      </c>
      <c r="N7" s="21">
        <v>90.37995</v>
      </c>
      <c r="O7" s="22">
        <v>175000</v>
      </c>
      <c r="P7" s="70"/>
      <c r="Q7" s="71"/>
    </row>
    <row r="8" spans="1:17" ht="64.5" customHeight="1">
      <c r="A8" s="69"/>
      <c r="B8" s="69"/>
      <c r="C8" s="69"/>
      <c r="D8" s="69"/>
      <c r="E8" s="69"/>
      <c r="F8" s="69"/>
      <c r="G8" s="69"/>
      <c r="H8" s="69"/>
      <c r="I8" s="69"/>
      <c r="J8" s="21"/>
      <c r="K8" s="22"/>
      <c r="L8" s="21"/>
      <c r="M8" s="22"/>
      <c r="N8" s="21"/>
      <c r="O8" s="22"/>
      <c r="P8" s="70"/>
      <c r="Q8" s="71"/>
    </row>
    <row r="9" spans="1:20" ht="46.5" customHeight="1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30">
        <f>R9/1936.27</f>
        <v>25.822844954474323</v>
      </c>
      <c r="K9" s="31">
        <v>50000</v>
      </c>
      <c r="L9" s="30">
        <v>21.94941</v>
      </c>
      <c r="M9" s="72">
        <v>42500</v>
      </c>
      <c r="N9" s="73">
        <f>T9/1936.27</f>
        <v>18.075991468132028</v>
      </c>
      <c r="O9" s="72">
        <v>35000</v>
      </c>
      <c r="P9" s="74"/>
      <c r="Q9" s="75"/>
      <c r="R9" s="64">
        <v>50000</v>
      </c>
      <c r="S9" s="64">
        <v>42500</v>
      </c>
      <c r="T9" s="64">
        <v>35000</v>
      </c>
    </row>
    <row r="10" spans="1:17" ht="12.75">
      <c r="A10" s="52"/>
      <c r="B10" s="76"/>
      <c r="C10" s="76"/>
      <c r="D10" s="76"/>
      <c r="E10" s="76"/>
      <c r="F10" s="76"/>
      <c r="G10" s="76"/>
      <c r="H10" s="76"/>
      <c r="I10" s="76"/>
      <c r="J10" s="53"/>
      <c r="K10" s="53"/>
      <c r="L10" s="53"/>
      <c r="M10" s="53"/>
      <c r="N10" s="53"/>
      <c r="O10" s="53"/>
      <c r="P10" s="53"/>
      <c r="Q10" s="53"/>
    </row>
    <row r="11" spans="1:17" ht="24" customHeight="1">
      <c r="A11" s="77" t="s">
        <v>45</v>
      </c>
      <c r="B11" s="77"/>
      <c r="C11" s="77"/>
      <c r="D11" s="77"/>
      <c r="E11" s="77"/>
      <c r="F11" s="77"/>
      <c r="G11" s="77"/>
      <c r="H11" s="77"/>
      <c r="I11" s="78"/>
      <c r="J11" s="79"/>
      <c r="K11" s="79"/>
      <c r="L11" s="79"/>
      <c r="M11" s="79"/>
      <c r="N11" s="80"/>
      <c r="O11" s="80"/>
      <c r="P11" s="80"/>
      <c r="Q11" s="81"/>
    </row>
    <row r="12" spans="1:20" ht="13.5" customHeight="1">
      <c r="A12" s="82" t="s">
        <v>46</v>
      </c>
      <c r="B12" s="82"/>
      <c r="C12" s="82"/>
      <c r="D12" s="82"/>
      <c r="E12" s="82"/>
      <c r="F12" s="82"/>
      <c r="G12" s="82"/>
      <c r="H12" s="82"/>
      <c r="I12" s="83"/>
      <c r="J12" s="84"/>
      <c r="K12" s="84"/>
      <c r="L12" s="84"/>
      <c r="M12" s="85" t="s">
        <v>9</v>
      </c>
      <c r="N12" s="86">
        <v>51.64568</v>
      </c>
      <c r="O12" s="87" t="s">
        <v>10</v>
      </c>
      <c r="P12" s="88">
        <v>100000</v>
      </c>
      <c r="Q12" s="89"/>
      <c r="T12" s="64">
        <v>100000</v>
      </c>
    </row>
    <row r="13" spans="1:20" ht="23.25" customHeight="1">
      <c r="A13" s="90" t="s">
        <v>47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 t="s">
        <v>9</v>
      </c>
      <c r="N13" s="86">
        <v>10.32913</v>
      </c>
      <c r="O13" s="92" t="s">
        <v>10</v>
      </c>
      <c r="P13" s="93">
        <v>20000</v>
      </c>
      <c r="Q13" s="94"/>
      <c r="T13" s="64">
        <v>20000</v>
      </c>
    </row>
    <row r="14" spans="1:17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53"/>
      <c r="O14" s="53"/>
      <c r="P14" s="53"/>
      <c r="Q14" s="53"/>
    </row>
    <row r="15" spans="1:17" ht="26.25" customHeight="1">
      <c r="A15" s="96" t="s">
        <v>48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0:17" ht="12.75">
      <c r="J16" s="97"/>
      <c r="K16" s="97"/>
      <c r="L16" s="97"/>
      <c r="M16" s="97"/>
      <c r="N16" s="97"/>
      <c r="O16" s="97"/>
      <c r="P16" s="97"/>
      <c r="Q16" s="97"/>
    </row>
    <row r="17" spans="1:17" ht="12.75" customHeight="1">
      <c r="A17" s="40" t="s">
        <v>49</v>
      </c>
      <c r="B17" s="2" t="s">
        <v>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 customHeight="1">
      <c r="A18" s="40"/>
      <c r="B18" s="2" t="s">
        <v>51</v>
      </c>
      <c r="C18" s="2"/>
      <c r="D18" s="2"/>
      <c r="E18" s="2"/>
      <c r="F18" s="2"/>
      <c r="G18" s="2"/>
      <c r="H18" s="2"/>
      <c r="I18" s="2"/>
      <c r="J18" s="40" t="s">
        <v>52</v>
      </c>
      <c r="K18" s="40"/>
      <c r="L18" s="40"/>
      <c r="M18" s="40"/>
      <c r="N18" s="40"/>
      <c r="O18" s="40"/>
      <c r="P18" s="40"/>
      <c r="Q18" s="40"/>
    </row>
    <row r="19" spans="1:17" ht="12.75" customHeight="1">
      <c r="A19" s="40"/>
      <c r="B19" s="2" t="s">
        <v>53</v>
      </c>
      <c r="C19" s="2"/>
      <c r="D19" s="2"/>
      <c r="E19" s="2"/>
      <c r="F19" s="2"/>
      <c r="G19" s="2"/>
      <c r="H19" s="2"/>
      <c r="I19" s="2"/>
      <c r="J19" s="40" t="s">
        <v>53</v>
      </c>
      <c r="K19" s="40"/>
      <c r="L19" s="40"/>
      <c r="M19" s="40"/>
      <c r="N19" s="40"/>
      <c r="O19" s="40"/>
      <c r="P19" s="40"/>
      <c r="Q19" s="40"/>
    </row>
    <row r="20" spans="1:17" ht="41.25" customHeight="1">
      <c r="A20" s="40"/>
      <c r="B20" s="3" t="s">
        <v>54</v>
      </c>
      <c r="C20" s="3"/>
      <c r="D20" s="3" t="s">
        <v>55</v>
      </c>
      <c r="E20" s="3"/>
      <c r="F20" s="3" t="s">
        <v>56</v>
      </c>
      <c r="G20" s="3"/>
      <c r="H20" s="98" t="s">
        <v>57</v>
      </c>
      <c r="I20" s="98"/>
      <c r="J20" s="98" t="s">
        <v>54</v>
      </c>
      <c r="K20" s="98"/>
      <c r="L20" s="98" t="s">
        <v>55</v>
      </c>
      <c r="M20" s="98"/>
      <c r="N20" s="98" t="s">
        <v>56</v>
      </c>
      <c r="O20" s="98"/>
      <c r="P20" s="99" t="s">
        <v>58</v>
      </c>
      <c r="Q20" s="99"/>
    </row>
    <row r="21" spans="1:17" ht="15" customHeight="1">
      <c r="A21" s="100"/>
      <c r="B21" s="43" t="s">
        <v>9</v>
      </c>
      <c r="C21" s="45" t="s">
        <v>10</v>
      </c>
      <c r="D21" s="43" t="s">
        <v>9</v>
      </c>
      <c r="E21" s="45" t="s">
        <v>10</v>
      </c>
      <c r="F21" s="43" t="s">
        <v>9</v>
      </c>
      <c r="G21" s="45" t="s">
        <v>10</v>
      </c>
      <c r="H21" s="43" t="s">
        <v>9</v>
      </c>
      <c r="I21" s="45" t="s">
        <v>10</v>
      </c>
      <c r="J21" s="43" t="s">
        <v>9</v>
      </c>
      <c r="K21" s="45" t="s">
        <v>10</v>
      </c>
      <c r="L21" s="43" t="s">
        <v>9</v>
      </c>
      <c r="M21" s="45" t="s">
        <v>10</v>
      </c>
      <c r="N21" s="43" t="s">
        <v>9</v>
      </c>
      <c r="O21" s="45" t="s">
        <v>10</v>
      </c>
      <c r="P21" s="43" t="s">
        <v>9</v>
      </c>
      <c r="Q21" s="45" t="s">
        <v>10</v>
      </c>
    </row>
    <row r="22" spans="1:26" ht="17.25" customHeight="1">
      <c r="A22" s="101">
        <v>1</v>
      </c>
      <c r="B22" s="21">
        <v>15.4937</v>
      </c>
      <c r="C22" s="22">
        <f>R22</f>
        <v>30000</v>
      </c>
      <c r="D22" s="21">
        <v>20.14181</v>
      </c>
      <c r="E22" s="22">
        <f>S22</f>
        <v>39000</v>
      </c>
      <c r="F22" s="21">
        <f>T22/1936.27</f>
        <v>23.24056045902689</v>
      </c>
      <c r="G22" s="22">
        <f>T22</f>
        <v>45000</v>
      </c>
      <c r="H22" s="21">
        <f>U22/1936.27</f>
        <v>30.98741394536919</v>
      </c>
      <c r="I22" s="22">
        <f>U22</f>
        <v>60000</v>
      </c>
      <c r="J22" s="21">
        <f>V22/1936.27</f>
        <v>23.24056045902689</v>
      </c>
      <c r="K22" s="22">
        <f>V22</f>
        <v>45000</v>
      </c>
      <c r="L22" s="21">
        <v>30.21272</v>
      </c>
      <c r="M22" s="22">
        <f>W22</f>
        <v>58500</v>
      </c>
      <c r="N22" s="21">
        <f>X22/1936.27</f>
        <v>34.860840688540335</v>
      </c>
      <c r="O22" s="22">
        <f>X22</f>
        <v>67500</v>
      </c>
      <c r="P22" s="21">
        <f>Y22/1936.27</f>
        <v>46.48112091805378</v>
      </c>
      <c r="Q22" s="22">
        <f>Y22</f>
        <v>90000</v>
      </c>
      <c r="R22" s="64">
        <v>30000</v>
      </c>
      <c r="S22" s="64">
        <v>39000</v>
      </c>
      <c r="T22" s="64">
        <v>45000</v>
      </c>
      <c r="U22" s="64">
        <v>60000</v>
      </c>
      <c r="V22" s="64">
        <v>45000</v>
      </c>
      <c r="W22" s="64">
        <v>58500</v>
      </c>
      <c r="X22" s="64">
        <v>67500</v>
      </c>
      <c r="Y22" s="64">
        <v>90000</v>
      </c>
      <c r="Z22" s="102"/>
    </row>
    <row r="23" spans="1:25" ht="15.75" customHeight="1">
      <c r="A23" s="101">
        <v>2</v>
      </c>
      <c r="B23" s="21">
        <v>12.39496</v>
      </c>
      <c r="C23" s="22">
        <f>R23</f>
        <v>24000</v>
      </c>
      <c r="D23" s="21">
        <v>16.11345</v>
      </c>
      <c r="E23" s="22">
        <f>S23</f>
        <v>31200</v>
      </c>
      <c r="F23" s="21">
        <v>18.59244</v>
      </c>
      <c r="G23" s="22">
        <f>T23</f>
        <v>36000</v>
      </c>
      <c r="H23" s="21">
        <f>U23/1936.27</f>
        <v>24.789931156295353</v>
      </c>
      <c r="I23" s="22">
        <f>U23</f>
        <v>48000</v>
      </c>
      <c r="J23" s="21">
        <v>18.59244</v>
      </c>
      <c r="K23" s="22">
        <f>V23</f>
        <v>36000</v>
      </c>
      <c r="L23" s="21">
        <v>24.17018</v>
      </c>
      <c r="M23" s="22">
        <f>W23</f>
        <v>46800</v>
      </c>
      <c r="N23" s="21">
        <f>X23/1936.27</f>
        <v>27.888672550832272</v>
      </c>
      <c r="O23" s="22">
        <f>X23</f>
        <v>54000</v>
      </c>
      <c r="P23" s="21">
        <v>37.18489</v>
      </c>
      <c r="Q23" s="22">
        <f>Y23</f>
        <v>72000</v>
      </c>
      <c r="R23" s="64">
        <v>24000</v>
      </c>
      <c r="S23" s="64">
        <v>31200</v>
      </c>
      <c r="T23" s="64">
        <v>36000</v>
      </c>
      <c r="U23" s="64">
        <v>48000</v>
      </c>
      <c r="V23" s="64">
        <v>36000</v>
      </c>
      <c r="W23" s="64">
        <v>46800</v>
      </c>
      <c r="X23" s="64">
        <v>54000</v>
      </c>
      <c r="Y23" s="64">
        <v>72000</v>
      </c>
    </row>
    <row r="24" spans="1:25" ht="19.5" customHeight="1">
      <c r="A24" s="101">
        <v>3</v>
      </c>
      <c r="B24" s="30">
        <f>R24/1936.27</f>
        <v>9.296224183610757</v>
      </c>
      <c r="C24" s="31">
        <f>R24</f>
        <v>18000</v>
      </c>
      <c r="D24" s="30">
        <f>S24/1936.27</f>
        <v>12.085091438693985</v>
      </c>
      <c r="E24" s="31">
        <f>S24</f>
        <v>23400</v>
      </c>
      <c r="F24" s="30">
        <v>13.94433</v>
      </c>
      <c r="G24" s="31">
        <f>T24</f>
        <v>27000</v>
      </c>
      <c r="H24" s="30">
        <v>18.59244</v>
      </c>
      <c r="I24" s="31">
        <f>U24</f>
        <v>36000</v>
      </c>
      <c r="J24" s="30">
        <v>13.94433</v>
      </c>
      <c r="K24" s="31">
        <f>V24</f>
        <v>27000</v>
      </c>
      <c r="L24" s="30">
        <v>18.12763</v>
      </c>
      <c r="M24" s="31">
        <f>W24</f>
        <v>35100</v>
      </c>
      <c r="N24" s="30">
        <f>X24/1936.27</f>
        <v>20.9165044131242</v>
      </c>
      <c r="O24" s="31">
        <f>X24</f>
        <v>40500</v>
      </c>
      <c r="P24" s="30">
        <f>Y24/1936.27</f>
        <v>27.888672550832272</v>
      </c>
      <c r="Q24" s="31">
        <f>Y24</f>
        <v>54000</v>
      </c>
      <c r="R24" s="64">
        <v>18000</v>
      </c>
      <c r="S24" s="64">
        <v>23400</v>
      </c>
      <c r="T24" s="64">
        <v>27000</v>
      </c>
      <c r="U24" s="64">
        <v>36000</v>
      </c>
      <c r="V24" s="64">
        <v>27000</v>
      </c>
      <c r="W24" s="64">
        <v>35100</v>
      </c>
      <c r="X24" s="64">
        <v>40500</v>
      </c>
      <c r="Y24" s="64">
        <v>54000</v>
      </c>
    </row>
  </sheetData>
  <sheetProtection sheet="1" objects="1" scenarios="1"/>
  <mergeCells count="36">
    <mergeCell ref="A1:Q1"/>
    <mergeCell ref="A2:I5"/>
    <mergeCell ref="J2:Q2"/>
    <mergeCell ref="J3:K5"/>
    <mergeCell ref="L3:M5"/>
    <mergeCell ref="N3:O5"/>
    <mergeCell ref="P3:Q5"/>
    <mergeCell ref="A6:I6"/>
    <mergeCell ref="A7:I8"/>
    <mergeCell ref="J7:J8"/>
    <mergeCell ref="K7:K8"/>
    <mergeCell ref="L7:L8"/>
    <mergeCell ref="M7:M8"/>
    <mergeCell ref="N7:N8"/>
    <mergeCell ref="O7:O8"/>
    <mergeCell ref="P7:P8"/>
    <mergeCell ref="Q7:Q8"/>
    <mergeCell ref="A9:I9"/>
    <mergeCell ref="A11:H11"/>
    <mergeCell ref="A12:H12"/>
    <mergeCell ref="A13:L13"/>
    <mergeCell ref="A15:Q15"/>
    <mergeCell ref="A17:A20"/>
    <mergeCell ref="B17:Q17"/>
    <mergeCell ref="B18:I18"/>
    <mergeCell ref="J18:Q18"/>
    <mergeCell ref="B19:I19"/>
    <mergeCell ref="J19:Q19"/>
    <mergeCell ref="B20:C20"/>
    <mergeCell ref="D20:E20"/>
    <mergeCell ref="F20:G20"/>
    <mergeCell ref="H20:I20"/>
    <mergeCell ref="J20:K20"/>
    <mergeCell ref="L20:M20"/>
    <mergeCell ref="N20:O20"/>
    <mergeCell ref="P20:Q2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5"/>
  <headerFooter alignWithMargins="0">
    <oddFooter>&amp;CPagina 4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5">
      <selection activeCell="A3" sqref="A3"/>
    </sheetView>
  </sheetViews>
  <sheetFormatPr defaultColWidth="9.140625" defaultRowHeight="12.75"/>
  <cols>
    <col min="1" max="1" width="22.00390625" style="1" customWidth="1"/>
    <col min="2" max="2" width="6.00390625" style="1" customWidth="1"/>
    <col min="3" max="3" width="13.28125" style="1" customWidth="1"/>
    <col min="4" max="4" width="10.8515625" style="1" customWidth="1"/>
    <col min="5" max="5" width="10.57421875" style="1" customWidth="1"/>
    <col min="6" max="6" width="7.421875" style="1" customWidth="1"/>
    <col min="7" max="7" width="8.8515625" style="1" customWidth="1"/>
    <col min="8" max="10" width="6.140625" style="1" customWidth="1"/>
    <col min="11" max="11" width="8.28125" style="1" customWidth="1"/>
    <col min="12" max="12" width="6.28125" style="1" customWidth="1"/>
    <col min="13" max="14" width="0" style="1" hidden="1" customWidth="1"/>
    <col min="15" max="15" width="6.57421875" style="1" customWidth="1"/>
    <col min="16" max="16" width="9.140625" style="1" customWidth="1"/>
    <col min="17" max="17" width="10.140625" style="1" customWidth="1"/>
    <col min="18" max="18" width="11.00390625" style="1" customWidth="1"/>
    <col min="19" max="23" width="9.140625" style="1" customWidth="1"/>
    <col min="24" max="24" width="9.7109375" style="1" customWidth="1"/>
    <col min="25" max="16384" width="9.140625" style="1" customWidth="1"/>
  </cols>
  <sheetData>
    <row r="1" spans="1:17" ht="19.5" customHeight="1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38"/>
    </row>
    <row r="2" spans="1:17" ht="4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8"/>
    </row>
    <row r="3" spans="1:17" ht="41.25" customHeight="1">
      <c r="A3" s="105" t="s">
        <v>60</v>
      </c>
      <c r="B3" s="105"/>
      <c r="C3" s="106" t="s">
        <v>61</v>
      </c>
      <c r="D3" s="106"/>
      <c r="E3" s="106"/>
      <c r="F3" s="106"/>
      <c r="G3" s="107" t="s">
        <v>62</v>
      </c>
      <c r="H3" s="107"/>
      <c r="I3" s="107"/>
      <c r="J3" s="107"/>
      <c r="K3" s="107"/>
      <c r="L3" s="107"/>
      <c r="M3" s="107"/>
      <c r="N3" s="107"/>
      <c r="O3" s="107"/>
      <c r="P3" s="104"/>
      <c r="Q3" s="38"/>
    </row>
    <row r="4" spans="1:17" ht="51.75" customHeight="1">
      <c r="A4" s="108" t="s">
        <v>63</v>
      </c>
      <c r="B4" s="108"/>
      <c r="C4" s="109" t="s">
        <v>64</v>
      </c>
      <c r="D4" s="109"/>
      <c r="E4" s="110" t="s">
        <v>65</v>
      </c>
      <c r="F4" s="110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38"/>
    </row>
    <row r="5" spans="1:17" ht="17.25" customHeight="1">
      <c r="A5" s="108"/>
      <c r="B5" s="108"/>
      <c r="C5" s="106" t="s">
        <v>9</v>
      </c>
      <c r="D5" s="106" t="s">
        <v>10</v>
      </c>
      <c r="E5" s="105" t="s">
        <v>9</v>
      </c>
      <c r="F5" s="106" t="s">
        <v>10</v>
      </c>
      <c r="G5" s="107"/>
      <c r="H5" s="107"/>
      <c r="I5" s="107"/>
      <c r="J5" s="107"/>
      <c r="K5" s="107"/>
      <c r="L5" s="107"/>
      <c r="M5" s="107"/>
      <c r="N5" s="107"/>
      <c r="O5" s="107"/>
      <c r="P5" s="104"/>
      <c r="Q5" s="38"/>
    </row>
    <row r="6" spans="1:24" ht="24" customHeight="1">
      <c r="A6" s="111" t="s">
        <v>66</v>
      </c>
      <c r="B6" s="111"/>
      <c r="C6" s="112">
        <f>Q6/1936.27</f>
        <v>39.25072433080097</v>
      </c>
      <c r="D6" s="113">
        <f>Q6</f>
        <v>76000</v>
      </c>
      <c r="E6" s="112">
        <f>R6/1936.27</f>
        <v>7.8501448661601945</v>
      </c>
      <c r="F6" s="114">
        <f>R6</f>
        <v>15200</v>
      </c>
      <c r="G6" s="102"/>
      <c r="H6" s="102"/>
      <c r="I6" s="102"/>
      <c r="J6" s="102"/>
      <c r="K6" s="102"/>
      <c r="L6" s="102"/>
      <c r="M6" s="102"/>
      <c r="N6" s="102"/>
      <c r="O6" s="102"/>
      <c r="P6" s="104"/>
      <c r="Q6" s="115">
        <v>76000</v>
      </c>
      <c r="R6" s="115">
        <v>15200</v>
      </c>
      <c r="X6" s="115"/>
    </row>
    <row r="7" spans="1:18" ht="24" customHeight="1">
      <c r="A7" s="111" t="s">
        <v>67</v>
      </c>
      <c r="B7" s="111"/>
      <c r="C7" s="112">
        <v>23.75701</v>
      </c>
      <c r="D7" s="113">
        <f>Q7</f>
        <v>46000</v>
      </c>
      <c r="E7" s="112">
        <f>R7/1936.27</f>
        <v>4.751403471623275</v>
      </c>
      <c r="F7" s="114">
        <f>R7</f>
        <v>9200</v>
      </c>
      <c r="G7" s="102"/>
      <c r="H7" s="102"/>
      <c r="I7" s="102"/>
      <c r="J7" s="102"/>
      <c r="K7" s="102"/>
      <c r="L7" s="102"/>
      <c r="M7" s="102"/>
      <c r="N7" s="102"/>
      <c r="O7" s="102"/>
      <c r="P7" s="104"/>
      <c r="Q7" s="38">
        <v>46000</v>
      </c>
      <c r="R7" s="1">
        <v>9200</v>
      </c>
    </row>
    <row r="8" spans="1:18" ht="24" customHeight="1">
      <c r="A8" s="111" t="s">
        <v>68</v>
      </c>
      <c r="B8" s="111"/>
      <c r="C8" s="112">
        <v>10.32913</v>
      </c>
      <c r="D8" s="113">
        <f>Q8</f>
        <v>20000</v>
      </c>
      <c r="E8" s="112">
        <v>2.06582</v>
      </c>
      <c r="F8" s="114">
        <v>4000</v>
      </c>
      <c r="G8" s="102"/>
      <c r="H8" s="102"/>
      <c r="I8" s="102"/>
      <c r="J8" s="102"/>
      <c r="K8" s="102"/>
      <c r="L8" s="102"/>
      <c r="M8" s="102"/>
      <c r="N8" s="102"/>
      <c r="O8" s="102"/>
      <c r="P8" s="104"/>
      <c r="Q8" s="38">
        <v>20000</v>
      </c>
      <c r="R8" s="1">
        <v>4000</v>
      </c>
    </row>
    <row r="9" spans="1:18" ht="24" customHeight="1">
      <c r="A9" s="111" t="s">
        <v>69</v>
      </c>
      <c r="B9" s="111"/>
      <c r="C9" s="112">
        <v>5.16456</v>
      </c>
      <c r="D9" s="113">
        <f>Q9</f>
        <v>10000</v>
      </c>
      <c r="E9" s="112">
        <f>R9/1936.27</f>
        <v>1.0329137981789729</v>
      </c>
      <c r="F9" s="114">
        <f>R9</f>
        <v>2000</v>
      </c>
      <c r="G9" s="102"/>
      <c r="H9" s="102"/>
      <c r="I9" s="102"/>
      <c r="J9" s="102"/>
      <c r="K9" s="102"/>
      <c r="L9" s="102"/>
      <c r="M9" s="102"/>
      <c r="N9" s="102"/>
      <c r="O9" s="102"/>
      <c r="P9" s="104"/>
      <c r="Q9" s="38">
        <v>10000</v>
      </c>
      <c r="R9" s="1">
        <v>2000</v>
      </c>
    </row>
    <row r="10" spans="1:15" ht="12.75">
      <c r="A10" s="116"/>
      <c r="B10" s="116"/>
      <c r="C10" s="115"/>
      <c r="D10" s="117"/>
      <c r="E10" s="115"/>
      <c r="F10" s="117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2" ht="12.75">
      <c r="A11" s="118"/>
      <c r="B11" s="118"/>
    </row>
    <row r="13" spans="1:17" ht="51.75" customHeight="1">
      <c r="A13" s="103" t="s">
        <v>70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38"/>
    </row>
    <row r="14" spans="1:17" ht="31.5" customHeight="1">
      <c r="A14" s="107" t="s">
        <v>71</v>
      </c>
      <c r="B14" s="107"/>
      <c r="C14" s="107"/>
      <c r="D14" s="105" t="s">
        <v>72</v>
      </c>
      <c r="E14" s="105"/>
      <c r="F14" s="105"/>
      <c r="G14" s="105" t="s">
        <v>62</v>
      </c>
      <c r="H14" s="105"/>
      <c r="I14" s="105"/>
      <c r="J14" s="105"/>
      <c r="K14" s="105"/>
      <c r="L14" s="105"/>
      <c r="M14" s="105"/>
      <c r="N14" s="105"/>
      <c r="O14" s="105"/>
      <c r="P14" s="104"/>
      <c r="Q14" s="38"/>
    </row>
    <row r="15" spans="1:17" ht="31.5" customHeight="1">
      <c r="A15" s="107"/>
      <c r="B15" s="107"/>
      <c r="C15" s="107"/>
      <c r="D15" s="105" t="s">
        <v>9</v>
      </c>
      <c r="E15" s="105" t="s">
        <v>10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4"/>
      <c r="Q15" s="38"/>
    </row>
    <row r="16" spans="1:17" ht="24" customHeight="1">
      <c r="A16" s="119" t="s">
        <v>66</v>
      </c>
      <c r="B16" s="119"/>
      <c r="C16" s="119"/>
      <c r="D16" s="112">
        <v>10.32913</v>
      </c>
      <c r="E16" s="120">
        <v>20000</v>
      </c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04"/>
      <c r="Q16" s="38">
        <v>20000</v>
      </c>
    </row>
    <row r="17" spans="1:17" ht="24" customHeight="1">
      <c r="A17" s="119" t="s">
        <v>67</v>
      </c>
      <c r="B17" s="119"/>
      <c r="C17" s="119"/>
      <c r="D17" s="112">
        <f>Q17/1936.27</f>
        <v>7.746853486342298</v>
      </c>
      <c r="E17" s="120">
        <f>Q17</f>
        <v>15000</v>
      </c>
      <c r="F17" s="120"/>
      <c r="G17" s="122"/>
      <c r="H17" s="122"/>
      <c r="I17" s="122"/>
      <c r="J17" s="122"/>
      <c r="K17" s="122"/>
      <c r="L17" s="122"/>
      <c r="M17" s="122"/>
      <c r="N17" s="122"/>
      <c r="O17" s="122"/>
      <c r="P17" s="104"/>
      <c r="Q17" s="38">
        <v>15000</v>
      </c>
    </row>
    <row r="18" spans="1:17" ht="24" customHeight="1">
      <c r="A18" s="119" t="s">
        <v>73</v>
      </c>
      <c r="B18" s="119"/>
      <c r="C18" s="119"/>
      <c r="D18" s="112">
        <v>5.16456</v>
      </c>
      <c r="E18" s="120">
        <f>Q18</f>
        <v>10000</v>
      </c>
      <c r="F18" s="120"/>
      <c r="G18" s="123"/>
      <c r="H18" s="123"/>
      <c r="I18" s="123"/>
      <c r="J18" s="123"/>
      <c r="K18" s="123"/>
      <c r="L18" s="123"/>
      <c r="M18" s="123"/>
      <c r="N18" s="123"/>
      <c r="O18" s="123"/>
      <c r="P18" s="104"/>
      <c r="Q18" s="38">
        <v>10000</v>
      </c>
    </row>
  </sheetData>
  <sheetProtection sheet="1" objects="1" scenarios="1"/>
  <mergeCells count="29">
    <mergeCell ref="A1:O2"/>
    <mergeCell ref="A3:B3"/>
    <mergeCell ref="C3:F3"/>
    <mergeCell ref="G3:O5"/>
    <mergeCell ref="A4:B5"/>
    <mergeCell ref="C4:D4"/>
    <mergeCell ref="E4:F4"/>
    <mergeCell ref="A6:B6"/>
    <mergeCell ref="G6:O6"/>
    <mergeCell ref="A7:B7"/>
    <mergeCell ref="G7:O7"/>
    <mergeCell ref="A8:B8"/>
    <mergeCell ref="G8:O8"/>
    <mergeCell ref="A9:B9"/>
    <mergeCell ref="G9:O9"/>
    <mergeCell ref="A13:O13"/>
    <mergeCell ref="A14:C15"/>
    <mergeCell ref="D14:F14"/>
    <mergeCell ref="G14:O15"/>
    <mergeCell ref="E15:F15"/>
    <mergeCell ref="A16:C16"/>
    <mergeCell ref="E16:F16"/>
    <mergeCell ref="G16:O16"/>
    <mergeCell ref="A17:C17"/>
    <mergeCell ref="E17:F17"/>
    <mergeCell ref="G17:O17"/>
    <mergeCell ref="A18:C18"/>
    <mergeCell ref="E18:F18"/>
    <mergeCell ref="G18:O1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Footer>&amp;CPagina 5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annaritam</dc:creator>
  <cp:keywords/>
  <dc:description/>
  <cp:lastModifiedBy>maras</cp:lastModifiedBy>
  <cp:lastPrinted>2004-11-17T09:00:00Z</cp:lastPrinted>
  <dcterms:created xsi:type="dcterms:W3CDTF">2001-11-26T12:35:30Z</dcterms:created>
  <dcterms:modified xsi:type="dcterms:W3CDTF">2004-11-17T09:14:53Z</dcterms:modified>
  <cp:category/>
  <cp:version/>
  <cp:contentType/>
  <cp:contentStatus/>
</cp:coreProperties>
</file>